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ck ownership of certain" sheetId="1" r:id="rId1"/>
    <sheet name="stock ownership of certain-1" sheetId="2" r:id="rId2"/>
    <sheet name="stock ownership of certain-2" sheetId="3" r:id="rId3"/>
    <sheet name="stock ownership of certain-3" sheetId="4" r:id="rId4"/>
    <sheet name="2022 annual incentive cash" sheetId="5" r:id="rId5"/>
    <sheet name="2022 annual incentive cash-1" sheetId="6" r:id="rId6"/>
    <sheet name="2022 annual incentive cash-2" sheetId="7" r:id="rId7"/>
    <sheet name="2022 annual incentive cash-3" sheetId="8" r:id="rId8"/>
    <sheet name="2022 bonus payments" sheetId="9" r:id="rId9"/>
    <sheet name="2022 bonus payments-1" sheetId="10" r:id="rId10"/>
    <sheet name="2022 bonus payments-2" sheetId="11" r:id="rId11"/>
    <sheet name="2022 bonus payments-3" sheetId="12" r:id="rId12"/>
    <sheet name="pay out under 2020 prus" sheetId="13" r:id="rId13"/>
    <sheet name="pay out under 2020 prus-1" sheetId="14" r:id="rId14"/>
    <sheet name="pay out under 2020 prus-2" sheetId="15" r:id="rId15"/>
    <sheet name="summary compensation" sheetId="16" r:id="rId16"/>
    <sheet name="No Title" sheetId="17" r:id="rId17"/>
    <sheet name="No Title-1" sheetId="18" r:id="rId18"/>
    <sheet name="No Title-2" sheetId="19" r:id="rId19"/>
    <sheet name="No Title-3" sheetId="20" r:id="rId20"/>
    <sheet name="No Title-4" sheetId="21" r:id="rId21"/>
    <sheet name="pay versus performance" sheetId="22" r:id="rId22"/>
    <sheet name="pay versus performance-1" sheetId="23" r:id="rId23"/>
    <sheet name="pay versus performance-2" sheetId="24" r:id="rId24"/>
    <sheet name="pay versus performance-3" sheetId="25" r:id="rId25"/>
    <sheet name="director compensation" sheetId="26" r:id="rId26"/>
    <sheet name="background" sheetId="27" r:id="rId27"/>
  </sheets>
  <definedNames/>
  <calcPr fullCalcOnLoad="1"/>
</workbook>
</file>

<file path=xl/sharedStrings.xml><?xml version="1.0" encoding="utf-8"?>
<sst xmlns="http://schemas.openxmlformats.org/spreadsheetml/2006/main" count="1218" uniqueCount="407">
  <si>
    <t>STOCK OWNERSHIP OF CERTAIN BENEFICIAL OWNERS AND MANAGEMENT</t>
  </si>
  <si>
    <t>Name and Address of   Beneficial Owner</t>
  </si>
  <si>
    <t>Amount and Nature of 
 the Beneficial Ownership 1,2</t>
  </si>
  <si>
    <t>Percent 
 of Class</t>
  </si>
  <si>
    <t>Black Rock, Inc. 3 
 55 East 52 nd  Street 
 New York, NY 10055</t>
  </si>
  <si>
    <t>18.1%</t>
  </si>
  <si>
    <t>The Vanguard Group 4 
 100 Vanguard Blvd. 
 Malvern, PA 19355</t>
  </si>
  <si>
    <t>6.8%</t>
  </si>
  <si>
    <t>Camber Capital Management, LP 5 
 101 Huntington Avenue 
 Boston, MA 02199</t>
  </si>
  <si>
    <t>5.6%</t>
  </si>
  <si>
    <t>Carrie Eglinton Manner</t>
  </si>
  <si>
    <t>1.8%</t>
  </si>
  <si>
    <t>Stephen S. Tang, Ph.D. 6</t>
  </si>
  <si>
    <t>*</t>
  </si>
  <si>
    <t>Kathleen G. Weber</t>
  </si>
  <si>
    <t>Kenneth McGrath</t>
  </si>
  <si>
    <t>Agnieszka Gallagher 7</t>
  </si>
  <si>
    <t>Lisa Nibauer 8</t>
  </si>
  <si>
    <t>Mara G. Aspinall</t>
  </si>
  <si>
    <t>Scott Gleason</t>
  </si>
  <si>
    <t>James Datin</t>
  </si>
  <si>
    <t>Nancy Gagliano, M.D.</t>
  </si>
  <si>
    <t>Lelio Marmora</t>
  </si>
  <si>
    <t>Anne Whitaker</t>
  </si>
  <si>
    <t>David J. Shulkin, M.D.</t>
  </si>
  <si>
    <t>All Directors, the nominee for election as Director, and executive officers as a group   (13 people)</t>
  </si>
  <si>
    <t>3.8%</t>
  </si>
  <si>
    <t>2022</t>
  </si>
  <si>
    <t>2021</t>
  </si>
  <si>
    <t>Audit fees 1</t>
  </si>
  <si>
    <t>Tax fees 2</t>
  </si>
  <si>
    <t>Total fees</t>
  </si>
  <si>
    <t>EXECUTIVE SUMMARY</t>
  </si>
  <si>
    <t>Overview</t>
  </si>
  <si>
    <t>2022 Performance</t>
  </si>
  <si>
    <t>2022 Business Highlights</t>
  </si>
  <si>
    <t>2022 NEO Compensation at a Glance</t>
  </si>
  <si>
    <t>Pay for Performance</t>
  </si>
  <si>
    <t>Compensation Governance Practices</t>
  </si>
  <si>
    <t>Say-on-Pay Results in 2022 and the Company’s Response</t>
  </si>
  <si>
    <t>Compensation Risk Assessment</t>
  </si>
  <si>
    <t>COMPENSATION PHILOSOPHY</t>
  </si>
  <si>
    <t>BENCHMARKING</t>
  </si>
  <si>
    <t>2022 EXECUTIVE COMPENSATION COMPONENTS</t>
  </si>
  <si>
    <t>Pay Mix</t>
  </si>
  <si>
    <t>Compensation Components in Detail</t>
  </si>
  <si>
    <t>2022 Bonus Payments</t>
  </si>
  <si>
    <t>OTHER COMPENSATION</t>
  </si>
  <si>
    <t>Retirement Programs</t>
  </si>
  <si>
    <t>Perquisites and Other Compensation</t>
  </si>
  <si>
    <t>Potential Payments Upon Termination or Change of Control Pursuant to Employment Agreements</t>
  </si>
  <si>
    <t>Accounting and Tax Treatment of Compensation</t>
  </si>
  <si>
    <t>Compensation Recoupment Policy</t>
  </si>
  <si>
    <t>NEO</t>
  </si>
  <si>
    <t>2021 Performance Rating</t>
  </si>
  <si>
    <t>2021 Salary</t>
  </si>
  <si>
    <t>2022 Salary</t>
  </si>
  <si>
    <t>% Increase</t>
  </si>
  <si>
    <t>Carrie Eglinton Manner 
 President and CEO</t>
  </si>
  <si>
    <t>N/A</t>
  </si>
  <si>
    <t>$700,000 1</t>
  </si>
  <si>
    <t>Nancy J. Gagliano 
 Interim CEO</t>
  </si>
  <si>
    <t>$670,000 2</t>
  </si>
  <si>
    <t>Stephen S. Tang, Ph.D.  
 Former President and CEO</t>
  </si>
  <si>
    <t>Low Meets</t>
  </si>
  <si>
    <t>0%</t>
  </si>
  <si>
    <t>Kenneth McGrath 
 Chief Financial Officer</t>
  </si>
  <si>
    <t>$475,000 1</t>
  </si>
  <si>
    <t>Scott Gleason  
 Interim Chief Financial Officer, Senior Vice President, Corporate  
 Communications &amp; Investor  
 Relations</t>
  </si>
  <si>
    <t>Exceeds</t>
  </si>
  <si>
    <t>$400,000 3</t>
  </si>
  <si>
    <t>4%</t>
  </si>
  <si>
    <t>Agnieszka Gallagher  
 Former Executive Vice President, General Counsel, Chief Compliance Officer</t>
  </si>
  <si>
    <t>High Meets</t>
  </si>
  <si>
    <t>$465,000 3</t>
  </si>
  <si>
    <t>Lisa Nibauer  
 Former President of Diagnostics</t>
  </si>
  <si>
    <t>Outstanding</t>
  </si>
  <si>
    <t>$460,000 4</t>
  </si>
  <si>
    <t>9%</t>
  </si>
  <si>
    <t>Kathleen G. Weber  
 Chief Product Officer</t>
  </si>
  <si>
    <t>11%</t>
  </si>
  <si>
    <t>2022 Annual Incentive Cash Bonuses</t>
  </si>
  <si>
    <t>Performance Rating</t>
  </si>
  <si>
    <t>% Target Bonus</t>
  </si>
  <si>
    <t>110% - 120%</t>
  </si>
  <si>
    <t>100% - 110%</t>
  </si>
  <si>
    <t>Meets</t>
  </si>
  <si>
    <t>90  -  105%</t>
  </si>
  <si>
    <t>Needs Improvement</t>
  </si>
  <si>
    <t>0%  -  90%</t>
  </si>
  <si>
    <t>Unsatisfactory</t>
  </si>
  <si>
    <t>Financial Objectives/Weight</t>
  </si>
  <si>
    <t>Threshold</t>
  </si>
  <si>
    <t>Target</t>
  </si>
  <si>
    <t>Maximum</t>
  </si>
  <si>
    <t>Actual</t>
  </si>
  <si>
    <t>% 
 Payout</t>
  </si>
  <si>
    <t>Consolidated Net Revenues (50%)</t>
  </si>
  <si>
    <t>$387.6-$426.5</t>
  </si>
  <si>
    <t>99.97%</t>
  </si>
  <si>
    <t>Pool funding $ (% of Target)</t>
  </si>
  <si>
    <t>$2.3 (80%)</t>
  </si>
  <si>
    <t>$2.85 (100%)</t>
  </si>
  <si>
    <t>$5.7 (200%)</t>
  </si>
  <si>
    <t>Adjusted Operating Income (50%)</t>
  </si>
  <si>
    <t>$37.6 - $61.7</t>
  </si>
  <si>
    <t>88.42%</t>
  </si>
  <si>
    <t>$2.85M (100%)</t>
  </si>
  <si>
    <t>$5.7M (200%)</t>
  </si>
  <si>
    <t>Relative Share Performance (RSP) factor</t>
  </si>
  <si>
    <t>See below</t>
  </si>
  <si>
    <t>+10%</t>
  </si>
  <si>
    <t>Calculated Final Payout</t>
  </si>
  <si>
    <t>104.2%</t>
  </si>
  <si>
    <t>Actual Final Payout</t>
  </si>
  <si>
    <t>100%</t>
  </si>
  <si>
    <t>Relative Share Performance factor</t>
  </si>
  <si>
    <t>Bonus Impact</t>
  </si>
  <si>
    <t>Relative performance  -10%  compared to the NASDAQ Healthcare Index from June 6 to December 31, 2022</t>
  </si>
  <si>
    <t>-10% of total bonus</t>
  </si>
  <si>
    <t>Relative performance +10% /  -10%  compared to the NASDAQ Healthcare Index from June 6 to December 31, 2022</t>
  </si>
  <si>
    <t>0% impact</t>
  </si>
  <si>
    <t>Relative performance +10% compared to the NASDAQ Healthcare Index from June 6 to December 31, 2022</t>
  </si>
  <si>
    <t>+10% of total bonus</t>
  </si>
  <si>
    <t>2022 Annualized       Base Salary</t>
  </si>
  <si>
    <t>Target       Bonus%</t>
  </si>
  <si>
    <t>2022 Individual       Performance       Factor</t>
  </si>
  <si>
    <t>2022       Bonus 1</t>
  </si>
  <si>
    <t>X</t>
  </si>
  <si>
    <t>110%</t>
  </si>
  <si>
    <t>NEO 1</t>
  </si>
  <si>
    <t>2022 
 Salary</t>
  </si>
  <si>
    <t>Bonus 
 Target 
 (% Salary)</t>
  </si>
  <si>
    <t>2022 
 Performance 
 Rating</t>
  </si>
  <si>
    <t>2022 
 Individual 
 Performance 
 Factor</t>
  </si>
  <si>
    <t>2022 
 Bonus</t>
  </si>
  <si>
    <t>50%</t>
  </si>
  <si>
    <t>Scott Gleason 
 Interim Chief Financial Officer, Senior Vice President, Corporate Communications &amp; Investor Relations</t>
  </si>
  <si>
    <t>35%</t>
  </si>
  <si>
    <t>45%</t>
  </si>
  <si>
    <t>Kathleen G. Weber 
 Chief Product Officer</t>
  </si>
  <si>
    <t>105%</t>
  </si>
  <si>
    <t>2022 LTIP Award Ranges (% of salary)</t>
  </si>
  <si>
    <t>Performance</t>
  </si>
  <si>
    <t>Position</t>
  </si>
  <si>
    <t>Lower End</t>
  </si>
  <si>
    <t>President/CEO</t>
  </si>
  <si>
    <t>Market 
 Assessment</t>
  </si>
  <si>
    <t>300%</t>
  </si>
  <si>
    <t>350%</t>
  </si>
  <si>
    <t>Chief Financial Officer</t>
  </si>
  <si>
    <t>140%</t>
  </si>
  <si>
    <t>175%</t>
  </si>
  <si>
    <t>EVP, Business Unit Presidents, General Counsel</t>
  </si>
  <si>
    <t>95%</t>
  </si>
  <si>
    <t>125%</t>
  </si>
  <si>
    <t>155%</t>
  </si>
  <si>
    <t>Other SVPs</t>
  </si>
  <si>
    <t>70%</t>
  </si>
  <si>
    <t>130%</t>
  </si>
  <si>
    <t>OraSure Relative TSR Performance vs NASDAQ 
 Healthcare Index TSR</t>
  </si>
  <si>
    <t>PRU Payout Modifier 1</t>
  </si>
  <si>
    <t>Less than 85%</t>
  </si>
  <si>
    <t>85%</t>
  </si>
  <si>
    <t>85% - 90%, inclusive</t>
  </si>
  <si>
    <t>Equal to the Relative TSR</t>
  </si>
  <si>
    <t>90% - 110%, exclusive</t>
  </si>
  <si>
    <t>110% - 115%, inclusive</t>
  </si>
  <si>
    <t>Equal to the Relative TSR</t>
  </si>
  <si>
    <t>Greater than 115%</t>
  </si>
  <si>
    <t>115%</t>
  </si>
  <si>
    <t>Executive Officer</t>
  </si>
  <si>
    <t>2021 
 Performance 
 Assessment</t>
  </si>
  <si>
    <t>Time Vested 
 Restricted Stock</t>
  </si>
  <si>
    <t>Performance-Vested 
 Restricted Units 5</t>
  </si>
  <si>
    <t>Carrie Eglinton Manner 1  President and CEO</t>
  </si>
  <si>
    <t>325,932 Shs</t>
  </si>
  <si>
    <t>Nancy J. Gagliano 2  Interim CEO</t>
  </si>
  <si>
    <t>114,074 Shs</t>
  </si>
  <si>
    <t>N/A Shs</t>
  </si>
  <si>
    <t>Stephen S. Tang, Ph.D. Former President and CEO 3</t>
  </si>
  <si>
    <t>Low Meets</t>
  </si>
  <si>
    <t>94,234 Shs</t>
  </si>
  <si>
    <t>Kenneth McGrath 4  Chief Financial Officer</t>
  </si>
  <si>
    <t>131,883 Shs</t>
  </si>
  <si>
    <t>Scott Gleason  
 Interim Chief Financial Officer, Senior Vice President, Corporate Communications &amp; Investor Relations</t>
  </si>
  <si>
    <t>29,345 Shs</t>
  </si>
  <si>
    <t>Agnieszka Gallagher Former Executive Vice President, General Counsel, Chief Compliance Officer</t>
  </si>
  <si>
    <t>38,050 Shs</t>
  </si>
  <si>
    <t>34,556 Shs</t>
  </si>
  <si>
    <t>Kathleen G. Weber Chief Product Officer</t>
  </si>
  <si>
    <t>34,061 Shs</t>
  </si>
  <si>
    <t>Pay Out Under 2020 PRUs</t>
  </si>
  <si>
    <t>Achievement Level of 
 Applicable Performance 
 Target</t>
  </si>
  <si>
    <t>Percentage of IBIT- 
 based PRUs To 
 Become Vested</t>
  </si>
  <si>
    <t>Percentage of CAGR- 
 based PRUs To 
 Become Vested</t>
  </si>
  <si>
    <t>80%</t>
  </si>
  <si>
    <t>120%</t>
  </si>
  <si>
    <t>200%</t>
  </si>
  <si>
    <t>CAGR</t>
  </si>
  <si>
    <t>Performance Target
20%</t>
  </si>
  <si>
    <t>Actual Performance
38%</t>
  </si>
  <si>
    <t>% of Target
140%</t>
  </si>
  <si>
    <t>% Vested
200%</t>
  </si>
  <si>
    <t>IBIT</t>
  </si>
  <si>
    <t>$(5.8) million</t>
  </si>
  <si>
    <t>$(4.8) million</t>
  </si>
  <si>
    <t>122%</t>
  </si>
  <si>
    <t>Final Vesting</t>
  </si>
  <si>
    <t>160%</t>
  </si>
  <si>
    <t>2020 PRU’s Target and Actual Payout</t>
  </si>
  <si>
    <t>CAGR Target 
 (# of shs)</t>
  </si>
  <si>
    <t>CAGR Actual 
 (# of shs)</t>
  </si>
  <si>
    <t>IBIT Target 
 (# of shs)</t>
  </si>
  <si>
    <t>IBIT Actual 
 (# of shs)</t>
  </si>
  <si>
    <t>Carrie Eglinton Manner 1</t>
  </si>
  <si>
    <t>Nancy J. Gagliano 1</t>
  </si>
  <si>
    <t>Stephen S. Tang, Ph.D. 2</t>
  </si>
  <si>
    <t>Kenneth McGrath 1</t>
  </si>
  <si>
    <t>Scott Gleason 1</t>
  </si>
  <si>
    <t>Agnieszka Gallagher 1</t>
  </si>
  <si>
    <t>Lisa Nibauer 2</t>
  </si>
  <si>
    <t>Summary Compensation</t>
  </si>
  <si>
    <t>Name &amp; Principal 
 Position</t>
  </si>
  <si>
    <t>Year</t>
  </si>
  <si>
    <t>Salary 
 ($)</t>
  </si>
  <si>
    <t>Bonus 
 ($)</t>
  </si>
  <si>
    <t>Stock 
 Awards 4 
 ($)</t>
  </si>
  <si>
    <t>Option 
 Awards 
 ($)</t>
  </si>
  <si>
    <t>Non- 
 Equity 
 Incentive 
 Plan 
 Compen- 
 sation 6 
 ($)</t>
  </si>
  <si>
    <t>Change in 
 Pension Value 
 and Nonqualified 
 Deferred 
 Compensation 
 Earnings 
 ($)</t>
  </si>
  <si>
    <t>All other 
 Compen- 
 sation 7 
 ($)</t>
  </si>
  <si>
    <t>Total 
 ($)</t>
  </si>
  <si>
    <t>—</t>
  </si>
  <si>
    <t>President and Chief Executive Officer</t>
  </si>
  <si>
    <t>Former Interim Chief Executive Officer</t>
  </si>
  <si>
    <t>Stephen S. Tang, Ph.D.</t>
  </si>
  <si>
    <t>Former President and</t>
  </si>
  <si>
    <t>Chief Executive Officer</t>
  </si>
  <si>
    <t>Ken McGrath</t>
  </si>
  <si>
    <t>Former Interim Chief Financial Officer,</t>
  </si>
  <si>
    <t>Senior Vice President, Corporate   Communications &amp; Investor Relations</t>
  </si>
  <si>
    <t>Agnieszka Gallagher</t>
  </si>
  <si>
    <t>Former Executive Vice President,</t>
  </si>
  <si>
    <t>General Counsel and Chief Compliance   Officer</t>
  </si>
  <si>
    <t>Chief Product Officer</t>
  </si>
  <si>
    <t>Lisa Nibauer</t>
  </si>
  <si>
    <t>Former President, Diagnostics</t>
  </si>
  <si>
    <t>Business Unit</t>
  </si>
  <si>
    <t>Estimated Possible Payouts 
 Under  Non-Equity  Incentive 
 Plan Awards 2</t>
  </si>
  <si>
    <t>Estimated Possible Payouts Under 
 Equity Incentive Plan Awards 3</t>
  </si>
  <si>
    <t>Name &amp; Principle 
 Position</t>
  </si>
  <si>
    <t>Grant 
 Date</t>
  </si>
  <si>
    <t>Threshold 
 ($)</t>
  </si>
  <si>
    <t>Target 
 ($)</t>
  </si>
  <si>
    <t>Maximum 
 ($)</t>
  </si>
  <si>
    <t>Threshold 
 (# Shs.)</t>
  </si>
  <si>
    <t>Target 
 (# Shs.)</t>
  </si>
  <si>
    <t>Maximum 
 (# Shs.)</t>
  </si>
  <si>
    <t>All other Stock 
 Awards: 
 Number 
 of Shares 
 of Stock 
 or Units 4 
 (#Shs.)</t>
  </si>
  <si>
    <t>All other 
 Option 
 Awards: 
 Number 
 of 
 Securities 
 Underlying 
 Options 
 (#Shs.)</t>
  </si>
  <si>
    <t>Exercise 
 of Base 
 Price of 
 Option 
 awards 
 ($/Sh)</t>
  </si>
  <si>
    <t>Grant 
 Date 
 Fair 
 Value of 
 Stock 
 Awards 5 
 ($)</t>
  </si>
  <si>
    <t>6/4/2022 1</t>
  </si>
  <si>
    <t>RS</t>
  </si>
  <si>
    <t>President and Chief Executive</t>
  </si>
  <si>
    <t>Officer</t>
  </si>
  <si>
    <t>4/1/2022 1</t>
  </si>
  <si>
    <t>$770,000 6</t>
  </si>
  <si>
    <t>2/1/2022 1</t>
  </si>
  <si>
    <t>Former President and Chief</t>
  </si>
  <si>
    <t>8/8/2022 1</t>
  </si>
  <si>
    <t>1/5/2022 1</t>
  </si>
  <si>
    <t>Former Interim Chief Financial</t>
  </si>
  <si>
    <t>Officer, Senior Vice President,</t>
  </si>
  <si>
    <t>Communications &amp; Investor Relations</t>
  </si>
  <si>
    <t>PRU</t>
  </si>
  <si>
    <t>General Counsel and Chief</t>
  </si>
  <si>
    <t>Compliance Officer</t>
  </si>
  <si>
    <t>Option Awards 1</t>
  </si>
  <si>
    <t>Stock Awards 1</t>
  </si>
  <si>
    <t>Name</t>
  </si>
  <si>
    <t>Number of 
 Securities 
 Underlying 
 Unexercised 
 Options   (#) 
 Exercisable</t>
  </si>
  <si>
    <t>Number of 
 Securities 
 Underlying 
 Unexercised 
 Options 2   (#) 
 Unexercisable</t>
  </si>
  <si>
    <t>Equity 
 Incentive 
 Plan 
 Awards: 
 Number of 
 Securities 
 Underlying 
 Unexercised 
 Unearned 
 Options (#)</t>
  </si>
  <si>
    <t>Option 
 Exercise 
 Price 
 ($/Sh.)</t>
  </si>
  <si>
    <t>Option 
 Expiration 
 Date</t>
  </si>
  <si>
    <t>Number of 
 Shares or 
 Units of 
 Stock 
 That 
 Have 
 Not 
 Vested 2 (#)</t>
  </si>
  <si>
    <t>Market 
 Value of 
 Shares or 
 Units of 
 Stock 
 That 
 Have Not 
 Vested 8 ($)</t>
  </si>
  <si>
    <t>Equity 
 Incentive 
 Plan 
 Awards: 
 Number of 
 Unearned 
 Shares, 
 Units or 
 Other 
 Rights 
 that 
 Have Not 
 Vested 2 (#)</t>
  </si>
  <si>
    <t>Equity 
 Incentive 
 Plan 
 Awards: 
 Market 
 or Payout 
 Value of 
 Unearned 
 Shares, 
 Units or 
 other 
 Rights 
 That 
 Have Not 
 Vested 8 ($)</t>
  </si>
  <si>
    <t>814,830  3(a)</t>
  </si>
  <si>
    <t>President and Chief</t>
  </si>
  <si>
    <t>325,932  3(b)</t>
  </si>
  <si>
    <t>Nancy Gagliano</t>
  </si>
  <si>
    <t>10,563  4(a)</t>
  </si>
  <si>
    <t>Interim Chief Executive   Officer</t>
  </si>
  <si>
    <t>Scott Gleaon</t>
  </si>
  <si>
    <t>13,626  5(a)</t>
  </si>
  <si>
    <t>Former Interim CFO,</t>
  </si>
  <si>
    <t>48,721  5(b)</t>
  </si>
  <si>
    <t>Senior Vice President   Corporate</t>
  </si>
  <si>
    <t>29,345  5(c)</t>
  </si>
  <si>
    <t>Communications &amp;   Investor Relations</t>
  </si>
  <si>
    <t>24,936  5(d)</t>
  </si>
  <si>
    <t>11/29/2031</t>
  </si>
  <si>
    <t>Former Executive Vice   President, General   Counsel and Chief   Compliance Officer</t>
  </si>
  <si>
    <t>131,883  6(a)</t>
  </si>
  <si>
    <t>Kathleen Weber</t>
  </si>
  <si>
    <t>2/3/2024</t>
  </si>
  <si>
    <t>President, Molecular   Solutions</t>
  </si>
  <si>
    <t>2/3/2025</t>
  </si>
  <si>
    <t>10,839  7(a)</t>
  </si>
  <si>
    <t>12,145  7(b)</t>
  </si>
  <si>
    <t>60,901  7(c)</t>
  </si>
  <si>
    <t>34,061  7(d)</t>
  </si>
  <si>
    <t>13,006  7(e)</t>
  </si>
  <si>
    <t>39,016  7(f)</t>
  </si>
  <si>
    <t>22,226  7(g)</t>
  </si>
  <si>
    <t>Option Awards</t>
  </si>
  <si>
    <t>Number 
 of 
 Shares 
 Acquired 
 on 
 Exercise 
 (#)</t>
  </si>
  <si>
    <t>Value 
 Realized 
 on 
 Exercise 2 
 ($)</t>
  </si>
  <si>
    <t>Number 
 of Shares 
 Acquired 
 on 
 Vesting 
 (#)</t>
  </si>
  <si>
    <t>Value 
 Realized   on   Vesting 3    ($)</t>
  </si>
  <si>
    <t>Former President and Chief Executive   Officer</t>
  </si>
  <si>
    <t>Senior Vice President, Communications &amp;   Investor Relations</t>
  </si>
  <si>
    <t>Former Executive Vice President, General Counsel and Chief Compliance Officer</t>
  </si>
  <si>
    <t>Former President, Diagnostics Business Unit</t>
  </si>
  <si>
    <t>Benefit</t>
  </si>
  <si>
    <t>Voluntary 
 Termination 
 or 
 Termination 
 for Cause 1</t>
  </si>
  <si>
    <t>Termination 
 for Death 
 or Disability 2</t>
  </si>
  <si>
    <t>Termination 
 for Good 
 Reason or 
 Without 
 Cause Not 
 Within 
 Change of 
 Control 
 Period 2</t>
  </si>
  <si>
    <t>Voluntary 
 Termination 
 after Change of 
 Control, or 
 Termination for 
 Good Reason or 
 Without Cause 
 Within Change of 
 Control Period 2</t>
  </si>
  <si>
    <t>Carrie Eglinton Manner   President and Chief Executive Officer</t>
  </si>
  <si>
    <t>Salary Continuation    Bonus    Accelerated Option Vesting    Accelerated Restricted Stock/Unit Vesting    Health Care Benefits    Total</t>
  </si>
  <si>
    <t>Scott Gleason   Former Interim CFO, Senior Vice President, Corporate   Communications &amp; Investor Relations</t>
  </si>
  <si>
    <t>Kenneth McGrath   Chief Financial Officer</t>
  </si>
  <si>
    <t>Kathleen G. Weber   Chief Product Officer</t>
  </si>
  <si>
    <t>PAY VERSUS PERFORMANCE</t>
  </si>
  <si>
    <t>Summary Compensation Table 
  Total</t>
  </si>
  <si>
    <t>Compensation Actually Paid</t>
  </si>
  <si>
    <t>Value of Initial Fixed  
  $100 Investment  
  Based On:</t>
  </si>
  <si>
    <t>Fiscal 
  Year</t>
  </si>
  <si>
    <t>Carrie 
  Eglinton 
  Manner  
  ($) 1</t>
  </si>
  <si>
    <t>Nancy  
  Gagliano, 
  M.D.  
  ($) 2</t>
  </si>
  <si>
    <t>Stephen 
  S. Tang, 
  Ph.D.  
  ($) 3</t>
  </si>
  <si>
    <t>Carrie 
  Eglinton 
  Manner  
  ($) 4</t>
  </si>
  <si>
    <t>Nancy 
  Gaglianio, 
  M.D.  
  ($) 4</t>
  </si>
  <si>
    <t>Stephen 
  S. Tang, 
  Ph.D.  
  ($) 4</t>
  </si>
  <si>
    <t>Average 
  Summary 
  Compensation 
  Table Total for 
   Non-PEO NEOs 
  ($) 5</t>
  </si>
  <si>
    <t>Average 
  Compensation 
  Actually Paid 
  to 
   Non-PEO NEOs 
  ($) 6</t>
  </si>
  <si>
    <t>Total 
  Stockholder 
  Return  
  ($) 7</t>
  </si>
  <si>
    <t>Peer Group 
  Total 
  Stockholder 
  Return  
  ($) 8</t>
  </si>
  <si>
    <t>Net Loss  
  (in 
  thousands) 
  ($) 9</t>
  </si>
  <si>
    <t>Total 
  Revenue 
  (millions) 
  ($) 10</t>
  </si>
  <si>
    <t>Carrie Eglinton 
  Manner 
  2022 ($)</t>
  </si>
  <si>
    <t>Nancy 
  Gagliano, M.D. 
  2022 ($)</t>
  </si>
  <si>
    <t>2022 ($)</t>
  </si>
  <si>
    <t>2021($) (a)</t>
  </si>
  <si>
    <t>2020 ($) (a)</t>
  </si>
  <si>
    <t>Summary Compensation Table Total</t>
  </si>
  <si>
    <t>Grant Date Fair Value of Option Awards and Stock Awards Granted in Fiscal Year</t>
  </si>
  <si>
    <t>( 770,000</t>
  </si>
  <si>
    <t>) b</t>
  </si>
  <si>
    <t>Fair Value at Fiscal  Year-End  of Outstanding and Unvested Option Awards and Stock Awards Granted in Fiscal Year</t>
  </si>
  <si>
    <t>Change in Fair Value of Outstanding and Unvested Option Awards and Stock Awards Granted in Prior Fiscal Years</t>
  </si>
  <si>
    <t>Fair Value at Vesting of Option Awards and Stock Awards Granted in Fiscal Year That Vested During Fiscal Year</t>
  </si>
  <si>
    <t>Change in Fair Value as of Vesting Date of Option Awards and Stock Awards Granted in Prior Fiscal Years For Which Applicable Vesting Conditions Were Satisfied During Fiscal Year</t>
  </si>
  <si>
    <t>Fair Value as of Prior Fiscal  Year-End  of Option Awards and Stock Awards Granted in Prior Fiscal Years That Failed to Meet Applicable Vesting Conditions During Fiscal Year</t>
  </si>
  <si>
    <t>Compensation Actually Paid to PEOs</t>
  </si>
  <si>
    <t>NEO Averages</t>
  </si>
  <si>
    <t>2022($)</t>
  </si>
  <si>
    <t>2021 
  ($) (a)</t>
  </si>
  <si>
    <t>2020 
  ($) (a)</t>
  </si>
  <si>
    <t>Compensation Actually Paid to NEOs</t>
  </si>
  <si>
    <t>Annual Fee</t>
  </si>
  <si>
    <t>Board Member (Base Fee)</t>
  </si>
  <si>
    <t>Board Chairperson (Additional Fee)</t>
  </si>
  <si>
    <t>Audit Chairperson</t>
  </si>
  <si>
    <t>Compensation Chairperson</t>
  </si>
  <si>
    <t>Nominating &amp; Corporate Governance Chairperson</t>
  </si>
  <si>
    <t>Non-Chairperson  Committee member</t>
  </si>
  <si>
    <t>Director Compensation</t>
  </si>
  <si>
    <t>Name 1, 2</t>
  </si>
  <si>
    <t>Fees 
 Earned 
 or Paid 
 in Cash 3 
 ($)</t>
  </si>
  <si>
    <t>Non-Equity 
 Incentive Plan 
 Compensation 
 ($)</t>
  </si>
  <si>
    <t>Change in 
 Pension 
 Value and 
 Nonqualified 
 Deferred 
 Compensation 
 Earnings</t>
  </si>
  <si>
    <t>All Other 
 Compensation 
 ($)</t>
  </si>
  <si>
    <t>Total ($)</t>
  </si>
  <si>
    <t>Michael Celano</t>
  </si>
  <si>
    <t>James A. Datin</t>
  </si>
  <si>
    <t>Eamonn P. Hobbs</t>
  </si>
  <si>
    <t>Ronny B. Lancaster</t>
  </si>
  <si>
    <t>Background</t>
  </si>
  <si>
    <t>Principal Occupation</t>
  </si>
  <si>
    <t>Age</t>
  </si>
  <si>
    <t>Director 
 Since</t>
  </si>
  <si>
    <t>Class II (Director Whose Terms Expire in 2023):</t>
  </si>
  <si>
    <t>Managing Member, Health Catalysts Group LLC and Managing Director, Blue Stone Venture Partners</t>
  </si>
  <si>
    <t>Class  III (Directors Whose Terms Expire in 2024):</t>
  </si>
  <si>
    <t>President &amp; CEO, BioAgilytix Labs LLC</t>
  </si>
  <si>
    <t>Nancy J. Gagliano, M.D.</t>
  </si>
  <si>
    <t>Managing Director, Granite Healthcare Advisors</t>
  </si>
  <si>
    <t>President, The Management Lab</t>
  </si>
  <si>
    <t>Class  I (Nominees For Terms Expiring in 2025):</t>
  </si>
  <si>
    <t>President and CEO, OraSure Technologies, Inc.</t>
  </si>
  <si>
    <t>President and CEO, Shulkin Solutions, Inc.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</si>
</sst>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1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s="3" t="s">
        <v>2</v>
      </c>
      <c r="E4" s="3" t="s">
        <v>3</v>
      </c>
    </row>
    <row r="5" spans="1:5" ht="39.75" customHeight="1">
      <c r="A5" s="4" t="s">
        <v>4</v>
      </c>
      <c r="C5" s="5">
        <v>13718269</v>
      </c>
      <c r="E5" s="6" t="s">
        <v>5</v>
      </c>
    </row>
    <row r="6" spans="1:5" ht="39.75" customHeight="1">
      <c r="A6" s="4" t="s">
        <v>6</v>
      </c>
      <c r="C6" s="5">
        <v>5129077</v>
      </c>
      <c r="E6" s="6" t="s">
        <v>7</v>
      </c>
    </row>
    <row r="7" spans="1:5" ht="39.75" customHeight="1">
      <c r="A7" s="4" t="s">
        <v>8</v>
      </c>
      <c r="C7" s="5">
        <v>4250000</v>
      </c>
      <c r="E7" s="6" t="s">
        <v>9</v>
      </c>
    </row>
    <row r="8" spans="1:5" ht="15">
      <c r="A8" t="s">
        <v>10</v>
      </c>
      <c r="C8" s="5">
        <v>1398827</v>
      </c>
      <c r="E8" s="6" t="s">
        <v>11</v>
      </c>
    </row>
    <row r="9" spans="1:5" ht="15">
      <c r="A9" t="s">
        <v>12</v>
      </c>
      <c r="C9" s="5">
        <v>349793</v>
      </c>
      <c r="E9" s="6" t="s">
        <v>13</v>
      </c>
    </row>
    <row r="10" spans="1:5" ht="15">
      <c r="A10" t="s">
        <v>14</v>
      </c>
      <c r="C10" s="5">
        <v>289233</v>
      </c>
      <c r="E10" s="6" t="s">
        <v>13</v>
      </c>
    </row>
    <row r="11" spans="1:5" ht="15">
      <c r="A11" t="s">
        <v>15</v>
      </c>
      <c r="C11" s="5">
        <v>185512</v>
      </c>
      <c r="E11" s="6" t="s">
        <v>13</v>
      </c>
    </row>
    <row r="12" spans="1:5" ht="15">
      <c r="A12" t="s">
        <v>16</v>
      </c>
      <c r="C12" s="5">
        <v>147308</v>
      </c>
      <c r="E12" s="6" t="s">
        <v>13</v>
      </c>
    </row>
    <row r="13" spans="1:5" ht="15">
      <c r="A13" t="s">
        <v>17</v>
      </c>
      <c r="C13" s="5">
        <v>123479</v>
      </c>
      <c r="E13" s="6" t="s">
        <v>13</v>
      </c>
    </row>
    <row r="14" spans="1:5" ht="15">
      <c r="A14" t="s">
        <v>18</v>
      </c>
      <c r="C14" s="5">
        <v>117218</v>
      </c>
      <c r="E14" s="6" t="s">
        <v>13</v>
      </c>
    </row>
    <row r="15" spans="1:5" ht="15">
      <c r="A15" t="s">
        <v>19</v>
      </c>
      <c r="C15" s="5">
        <v>114634</v>
      </c>
      <c r="E15" s="6" t="s">
        <v>13</v>
      </c>
    </row>
    <row r="16" spans="1:5" ht="15">
      <c r="A16" t="s">
        <v>20</v>
      </c>
      <c r="C16" s="5">
        <v>60925</v>
      </c>
      <c r="E16" s="6" t="s">
        <v>13</v>
      </c>
    </row>
    <row r="17" spans="1:5" ht="15">
      <c r="A17" t="s">
        <v>21</v>
      </c>
      <c r="C17" s="5">
        <v>42160</v>
      </c>
      <c r="E17" s="6" t="s">
        <v>13</v>
      </c>
    </row>
    <row r="18" spans="1:5" ht="15">
      <c r="A18" t="s">
        <v>22</v>
      </c>
      <c r="C18" s="5">
        <v>30935</v>
      </c>
      <c r="E18" s="6" t="s">
        <v>13</v>
      </c>
    </row>
    <row r="19" spans="1:5" ht="15">
      <c r="A19" t="s">
        <v>23</v>
      </c>
      <c r="C19" s="5">
        <v>30563</v>
      </c>
      <c r="E19" s="6" t="s">
        <v>13</v>
      </c>
    </row>
    <row r="20" spans="1:5" ht="15">
      <c r="A20" t="s">
        <v>24</v>
      </c>
      <c r="C20" s="5">
        <v>30550</v>
      </c>
      <c r="E20" s="6" t="s">
        <v>13</v>
      </c>
    </row>
    <row r="21" spans="1:5" ht="15">
      <c r="A21" t="s">
        <v>25</v>
      </c>
      <c r="C21" s="5">
        <v>2921137</v>
      </c>
      <c r="E21" s="6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9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12" ht="15">
      <c r="A2" s="7" t="s">
        <v>142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3:12" ht="15">
      <c r="C3" s="1" t="s">
        <v>143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 t="s">
        <v>144</v>
      </c>
      <c r="C4" s="7" t="s">
        <v>145</v>
      </c>
      <c r="D4" s="7"/>
      <c r="G4" s="7" t="s">
        <v>93</v>
      </c>
      <c r="H4" s="7"/>
      <c r="K4" s="7" t="s">
        <v>94</v>
      </c>
      <c r="L4" s="7"/>
    </row>
    <row r="5" spans="1:12" ht="39.75" customHeight="1">
      <c r="A5" t="s">
        <v>146</v>
      </c>
      <c r="D5" s="15" t="s">
        <v>147</v>
      </c>
      <c r="H5" s="16" t="s">
        <v>148</v>
      </c>
      <c r="L5" s="16" t="s">
        <v>149</v>
      </c>
    </row>
    <row r="6" spans="1:12" ht="15">
      <c r="A6" t="s">
        <v>150</v>
      </c>
      <c r="D6" s="16" t="s">
        <v>141</v>
      </c>
      <c r="H6" s="16" t="s">
        <v>151</v>
      </c>
      <c r="L6" s="16" t="s">
        <v>152</v>
      </c>
    </row>
    <row r="7" spans="1:12" ht="15">
      <c r="A7" t="s">
        <v>153</v>
      </c>
      <c r="D7" s="16" t="s">
        <v>154</v>
      </c>
      <c r="H7" s="16" t="s">
        <v>155</v>
      </c>
      <c r="L7" s="16" t="s">
        <v>156</v>
      </c>
    </row>
    <row r="8" spans="1:12" ht="15">
      <c r="A8" t="s">
        <v>157</v>
      </c>
      <c r="D8" s="16" t="s">
        <v>158</v>
      </c>
      <c r="H8" s="16" t="s">
        <v>115</v>
      </c>
      <c r="L8" s="16" t="s">
        <v>159</v>
      </c>
    </row>
  </sheetData>
  <sheetProtection selectLockedCells="1" selectUnlockedCells="1"/>
  <mergeCells count="5">
    <mergeCell ref="A2:L2"/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3" ht="39.75" customHeight="1">
      <c r="A2" s="3" t="s">
        <v>160</v>
      </c>
      <c r="C2" s="2" t="s">
        <v>161</v>
      </c>
    </row>
    <row r="3" spans="1:3" ht="15">
      <c r="A3" s="6" t="s">
        <v>162</v>
      </c>
      <c r="C3" s="6" t="s">
        <v>163</v>
      </c>
    </row>
    <row r="4" spans="1:3" ht="15">
      <c r="A4" s="6" t="s">
        <v>164</v>
      </c>
      <c r="C4" s="6" t="s">
        <v>165</v>
      </c>
    </row>
    <row r="5" spans="1:3" ht="15">
      <c r="A5" s="6" t="s">
        <v>166</v>
      </c>
      <c r="C5" s="6" t="s">
        <v>115</v>
      </c>
    </row>
    <row r="6" spans="1:3" ht="15">
      <c r="A6" s="6" t="s">
        <v>167</v>
      </c>
      <c r="C6" s="6" t="s">
        <v>168</v>
      </c>
    </row>
    <row r="7" spans="1:3" ht="15">
      <c r="A7" s="6" t="s">
        <v>169</v>
      </c>
      <c r="C7" s="6" t="s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9.7109375" style="0" customWidth="1"/>
    <col min="8" max="16384" width="8.7109375" style="0" customWidth="1"/>
  </cols>
  <sheetData>
    <row r="2" spans="1:7" ht="39.75" customHeight="1">
      <c r="A2" s="2" t="s">
        <v>171</v>
      </c>
      <c r="C2" s="3" t="s">
        <v>172</v>
      </c>
      <c r="E2" s="3" t="s">
        <v>173</v>
      </c>
      <c r="G2" s="3" t="s">
        <v>174</v>
      </c>
    </row>
    <row r="3" spans="1:7" ht="15">
      <c r="A3" t="s">
        <v>175</v>
      </c>
      <c r="C3" s="6" t="s">
        <v>59</v>
      </c>
      <c r="E3" s="6" t="s">
        <v>176</v>
      </c>
      <c r="G3" s="6" t="s">
        <v>176</v>
      </c>
    </row>
    <row r="4" spans="1:7" ht="15">
      <c r="A4" t="s">
        <v>177</v>
      </c>
      <c r="C4" s="6" t="s">
        <v>59</v>
      </c>
      <c r="E4" s="6" t="s">
        <v>178</v>
      </c>
      <c r="G4" s="6" t="s">
        <v>179</v>
      </c>
    </row>
    <row r="5" spans="1:7" ht="15">
      <c r="A5" t="s">
        <v>180</v>
      </c>
      <c r="C5" s="6" t="s">
        <v>181</v>
      </c>
      <c r="E5" s="6" t="s">
        <v>182</v>
      </c>
      <c r="G5" s="6" t="s">
        <v>59</v>
      </c>
    </row>
    <row r="6" spans="1:7" ht="15">
      <c r="A6" t="s">
        <v>183</v>
      </c>
      <c r="C6" s="6" t="s">
        <v>59</v>
      </c>
      <c r="E6" s="6" t="s">
        <v>184</v>
      </c>
      <c r="G6" s="6" t="s">
        <v>59</v>
      </c>
    </row>
    <row r="7" spans="1:7" ht="39.75" customHeight="1">
      <c r="A7" s="4" t="s">
        <v>185</v>
      </c>
      <c r="C7" s="6" t="s">
        <v>69</v>
      </c>
      <c r="E7" s="6" t="s">
        <v>186</v>
      </c>
      <c r="G7" s="6" t="s">
        <v>186</v>
      </c>
    </row>
    <row r="8" spans="1:7" ht="15">
      <c r="A8" t="s">
        <v>187</v>
      </c>
      <c r="C8" s="6" t="s">
        <v>73</v>
      </c>
      <c r="E8" s="6" t="s">
        <v>188</v>
      </c>
      <c r="G8" s="6" t="s">
        <v>188</v>
      </c>
    </row>
    <row r="9" spans="1:7" ht="39.75" customHeight="1">
      <c r="A9" s="4" t="s">
        <v>75</v>
      </c>
      <c r="C9" s="6" t="s">
        <v>76</v>
      </c>
      <c r="E9" s="6" t="s">
        <v>189</v>
      </c>
      <c r="G9" s="6" t="s">
        <v>189</v>
      </c>
    </row>
    <row r="10" spans="1:7" ht="15">
      <c r="A10" t="s">
        <v>190</v>
      </c>
      <c r="C10" s="6" t="s">
        <v>76</v>
      </c>
      <c r="E10" s="6" t="s">
        <v>191</v>
      </c>
      <c r="G10" s="6" t="s">
        <v>191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51.7109375" style="0" customWidth="1"/>
    <col min="6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5" ht="39.75" customHeight="1">
      <c r="A4" s="3" t="s">
        <v>193</v>
      </c>
      <c r="C4" s="3" t="s">
        <v>194</v>
      </c>
      <c r="E4" s="3" t="s">
        <v>195</v>
      </c>
    </row>
    <row r="5" spans="1:5" ht="15">
      <c r="A5" s="6" t="s">
        <v>196</v>
      </c>
      <c r="C5" s="6" t="s">
        <v>136</v>
      </c>
      <c r="E5" s="6" t="s">
        <v>136</v>
      </c>
    </row>
    <row r="6" spans="1:5" ht="15">
      <c r="A6" s="6" t="s">
        <v>115</v>
      </c>
      <c r="C6" s="6" t="s">
        <v>115</v>
      </c>
      <c r="E6" s="6" t="s">
        <v>115</v>
      </c>
    </row>
    <row r="7" spans="1:5" ht="15">
      <c r="A7" s="6" t="s">
        <v>197</v>
      </c>
      <c r="C7" s="6" t="s">
        <v>115</v>
      </c>
      <c r="E7" s="6" t="s">
        <v>198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9" ht="39.75" customHeight="1">
      <c r="A2" t="s">
        <v>199</v>
      </c>
      <c r="C2" s="17" t="s">
        <v>200</v>
      </c>
      <c r="E2" s="17" t="s">
        <v>201</v>
      </c>
      <c r="G2" s="17" t="s">
        <v>202</v>
      </c>
      <c r="I2" s="17" t="s">
        <v>203</v>
      </c>
    </row>
    <row r="3" spans="1:9" ht="15">
      <c r="A3" t="s">
        <v>204</v>
      </c>
      <c r="C3" s="6" t="s">
        <v>205</v>
      </c>
      <c r="E3" s="6" t="s">
        <v>206</v>
      </c>
      <c r="G3" s="6" t="s">
        <v>207</v>
      </c>
      <c r="I3" s="6" t="s">
        <v>115</v>
      </c>
    </row>
    <row r="4" spans="1:9" ht="15">
      <c r="A4" s="9" t="s">
        <v>208</v>
      </c>
      <c r="I4" s="2" t="s">
        <v>209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6384" width="8.7109375" style="0" customWidth="1"/>
  </cols>
  <sheetData>
    <row r="2" spans="3:9" ht="15">
      <c r="C2" s="7" t="s">
        <v>210</v>
      </c>
      <c r="D2" s="7"/>
      <c r="E2" s="7"/>
      <c r="F2" s="7"/>
      <c r="G2" s="7"/>
      <c r="H2" s="7"/>
      <c r="I2" s="7"/>
    </row>
    <row r="3" spans="3:9" ht="39.75" customHeight="1">
      <c r="C3" s="3" t="s">
        <v>211</v>
      </c>
      <c r="E3" s="3" t="s">
        <v>212</v>
      </c>
      <c r="G3" s="3" t="s">
        <v>213</v>
      </c>
      <c r="I3" s="3" t="s">
        <v>214</v>
      </c>
    </row>
    <row r="4" spans="1:9" ht="15">
      <c r="A4" t="s">
        <v>215</v>
      </c>
      <c r="C4" s="6" t="s">
        <v>59</v>
      </c>
      <c r="E4" s="6" t="s">
        <v>59</v>
      </c>
      <c r="G4" s="6" t="s">
        <v>59</v>
      </c>
      <c r="I4" s="6" t="s">
        <v>59</v>
      </c>
    </row>
    <row r="5" spans="1:9" ht="15">
      <c r="A5" t="s">
        <v>216</v>
      </c>
      <c r="C5" s="6" t="s">
        <v>59</v>
      </c>
      <c r="E5" s="6" t="s">
        <v>59</v>
      </c>
      <c r="G5" s="6" t="s">
        <v>59</v>
      </c>
      <c r="I5" s="6" t="s">
        <v>59</v>
      </c>
    </row>
    <row r="6" spans="1:9" ht="15">
      <c r="A6" t="s">
        <v>217</v>
      </c>
      <c r="C6" s="5">
        <v>50998</v>
      </c>
      <c r="E6" s="5">
        <v>25499</v>
      </c>
      <c r="G6" s="5">
        <v>33998</v>
      </c>
      <c r="I6" s="5">
        <v>16999</v>
      </c>
    </row>
    <row r="7" spans="1:9" ht="15">
      <c r="A7" t="s">
        <v>218</v>
      </c>
      <c r="C7" s="6" t="s">
        <v>59</v>
      </c>
      <c r="E7" s="6" t="s">
        <v>59</v>
      </c>
      <c r="G7" s="6" t="s">
        <v>59</v>
      </c>
      <c r="I7" s="6" t="s">
        <v>59</v>
      </c>
    </row>
    <row r="8" spans="1:9" ht="15">
      <c r="A8" t="s">
        <v>219</v>
      </c>
      <c r="C8" s="6" t="s">
        <v>59</v>
      </c>
      <c r="E8" s="6" t="s">
        <v>59</v>
      </c>
      <c r="G8" s="6" t="s">
        <v>59</v>
      </c>
      <c r="I8" s="6" t="s">
        <v>59</v>
      </c>
    </row>
    <row r="9" spans="1:9" ht="15">
      <c r="A9" t="s">
        <v>220</v>
      </c>
      <c r="C9" s="6" t="s">
        <v>59</v>
      </c>
      <c r="E9" s="6" t="s">
        <v>59</v>
      </c>
      <c r="G9" s="6" t="s">
        <v>59</v>
      </c>
      <c r="I9" s="6" t="s">
        <v>59</v>
      </c>
    </row>
    <row r="10" spans="1:9" ht="15">
      <c r="A10" t="s">
        <v>221</v>
      </c>
      <c r="C10" s="5">
        <v>8442</v>
      </c>
      <c r="E10" s="5">
        <v>4221</v>
      </c>
      <c r="G10" s="5">
        <v>5628</v>
      </c>
      <c r="I10" s="5">
        <v>2814</v>
      </c>
    </row>
    <row r="11" spans="1:9" ht="15">
      <c r="A11" t="s">
        <v>14</v>
      </c>
      <c r="C11" s="5">
        <v>19508</v>
      </c>
      <c r="E11" s="5">
        <v>39016</v>
      </c>
      <c r="G11" s="5">
        <v>13006</v>
      </c>
      <c r="I11" s="5">
        <v>13006</v>
      </c>
    </row>
  </sheetData>
  <sheetProtection selectLockedCells="1" selectUnlockedCells="1"/>
  <mergeCells count="1">
    <mergeCell ref="C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36" ht="39.75" customHeight="1">
      <c r="A4" s="3" t="s">
        <v>223</v>
      </c>
      <c r="C4" s="7" t="s">
        <v>224</v>
      </c>
      <c r="D4" s="7"/>
      <c r="G4" s="18" t="s">
        <v>225</v>
      </c>
      <c r="H4" s="18"/>
      <c r="K4" s="18" t="s">
        <v>226</v>
      </c>
      <c r="L4" s="18"/>
      <c r="O4" s="18" t="s">
        <v>227</v>
      </c>
      <c r="P4" s="18"/>
      <c r="S4" s="18" t="s">
        <v>228</v>
      </c>
      <c r="T4" s="18"/>
      <c r="W4" s="18" t="s">
        <v>229</v>
      </c>
      <c r="X4" s="18"/>
      <c r="AA4" s="18" t="s">
        <v>230</v>
      </c>
      <c r="AB4" s="18"/>
      <c r="AE4" s="18" t="s">
        <v>231</v>
      </c>
      <c r="AF4" s="18"/>
      <c r="AI4" s="18" t="s">
        <v>232</v>
      </c>
      <c r="AJ4" s="18"/>
    </row>
    <row r="5" spans="1:36" ht="15">
      <c r="A5" t="s">
        <v>10</v>
      </c>
      <c r="D5" s="16">
        <v>2022</v>
      </c>
      <c r="G5" s="8">
        <v>376923</v>
      </c>
      <c r="H5" s="8"/>
      <c r="I5" s="19">
        <v>1</v>
      </c>
      <c r="L5" s="16" t="s">
        <v>233</v>
      </c>
      <c r="O5" s="8">
        <v>5600000</v>
      </c>
      <c r="P5" s="8"/>
      <c r="T5" s="16" t="s">
        <v>233</v>
      </c>
      <c r="W5" s="8">
        <v>770000</v>
      </c>
      <c r="X5" s="8"/>
      <c r="AB5" s="16" t="s">
        <v>233</v>
      </c>
      <c r="AF5" s="16" t="s">
        <v>233</v>
      </c>
      <c r="AI5" s="8">
        <v>6746923</v>
      </c>
      <c r="AJ5" s="8"/>
    </row>
    <row r="6" spans="1:36" ht="15">
      <c r="A6" t="s">
        <v>234</v>
      </c>
      <c r="D6" s="16">
        <v>2021</v>
      </c>
      <c r="H6" s="16" t="s">
        <v>233</v>
      </c>
      <c r="L6" s="16" t="s">
        <v>233</v>
      </c>
      <c r="P6" s="16" t="s">
        <v>233</v>
      </c>
      <c r="T6" s="16" t="s">
        <v>233</v>
      </c>
      <c r="X6" s="16" t="s">
        <v>233</v>
      </c>
      <c r="AB6" s="16" t="s">
        <v>233</v>
      </c>
      <c r="AF6" s="16" t="s">
        <v>233</v>
      </c>
      <c r="AJ6" s="16" t="s">
        <v>233</v>
      </c>
    </row>
    <row r="7" spans="4:36" ht="15">
      <c r="D7" s="16">
        <v>2020</v>
      </c>
      <c r="H7" s="16" t="s">
        <v>233</v>
      </c>
      <c r="L7" s="16" t="s">
        <v>233</v>
      </c>
      <c r="P7" s="16" t="s">
        <v>233</v>
      </c>
      <c r="T7" s="16" t="s">
        <v>233</v>
      </c>
      <c r="X7" s="16" t="s">
        <v>233</v>
      </c>
      <c r="AB7" s="16" t="s">
        <v>233</v>
      </c>
      <c r="AF7" s="16" t="s">
        <v>233</v>
      </c>
      <c r="AJ7" s="16" t="s">
        <v>233</v>
      </c>
    </row>
    <row r="8" spans="1:36" ht="15">
      <c r="A8" t="s">
        <v>21</v>
      </c>
      <c r="D8" s="16">
        <v>2022</v>
      </c>
      <c r="G8" s="8">
        <v>170292</v>
      </c>
      <c r="H8" s="8"/>
      <c r="I8" s="19">
        <v>1</v>
      </c>
      <c r="L8" s="16" t="s">
        <v>233</v>
      </c>
      <c r="O8" s="8">
        <v>770000</v>
      </c>
      <c r="P8" s="8"/>
      <c r="Q8" s="19">
        <v>5</v>
      </c>
      <c r="T8" s="16" t="s">
        <v>233</v>
      </c>
      <c r="X8" s="16" t="s">
        <v>233</v>
      </c>
      <c r="AB8" s="16" t="s">
        <v>233</v>
      </c>
      <c r="AF8" s="16" t="s">
        <v>233</v>
      </c>
      <c r="AI8" s="8">
        <v>940292</v>
      </c>
      <c r="AJ8" s="8"/>
    </row>
    <row r="9" spans="1:36" ht="15">
      <c r="A9" t="s">
        <v>235</v>
      </c>
      <c r="D9" s="16">
        <v>2021</v>
      </c>
      <c r="H9" s="16" t="s">
        <v>233</v>
      </c>
      <c r="L9" s="16" t="s">
        <v>233</v>
      </c>
      <c r="P9" s="16" t="s">
        <v>233</v>
      </c>
      <c r="T9" s="16" t="s">
        <v>233</v>
      </c>
      <c r="X9" s="16" t="s">
        <v>233</v>
      </c>
      <c r="AB9" s="16" t="s">
        <v>233</v>
      </c>
      <c r="AF9" s="16" t="s">
        <v>233</v>
      </c>
      <c r="AJ9" s="16" t="s">
        <v>233</v>
      </c>
    </row>
    <row r="10" spans="4:36" ht="15">
      <c r="D10" s="16">
        <v>2020</v>
      </c>
      <c r="H10" s="16" t="s">
        <v>233</v>
      </c>
      <c r="L10" s="16" t="s">
        <v>233</v>
      </c>
      <c r="P10" s="16" t="s">
        <v>233</v>
      </c>
      <c r="T10" s="16" t="s">
        <v>233</v>
      </c>
      <c r="X10" s="16" t="s">
        <v>233</v>
      </c>
      <c r="AB10" s="16" t="s">
        <v>233</v>
      </c>
      <c r="AF10" s="16" t="s">
        <v>233</v>
      </c>
      <c r="AJ10" s="16" t="s">
        <v>233</v>
      </c>
    </row>
    <row r="11" spans="1:36" ht="15">
      <c r="A11" t="s">
        <v>236</v>
      </c>
      <c r="D11" s="16">
        <v>2022</v>
      </c>
      <c r="G11" s="8">
        <v>360981</v>
      </c>
      <c r="H11" s="8"/>
      <c r="L11" s="16" t="s">
        <v>233</v>
      </c>
      <c r="O11" s="8">
        <v>834913</v>
      </c>
      <c r="P11" s="8"/>
      <c r="T11" s="16" t="s">
        <v>233</v>
      </c>
      <c r="X11" s="16" t="s">
        <v>233</v>
      </c>
      <c r="AB11" s="16" t="s">
        <v>233</v>
      </c>
      <c r="AE11" s="8">
        <v>1573614</v>
      </c>
      <c r="AF11" s="8"/>
      <c r="AI11" s="8">
        <v>2769508</v>
      </c>
      <c r="AJ11" s="8"/>
    </row>
    <row r="12" spans="1:36" ht="15">
      <c r="A12" t="s">
        <v>237</v>
      </c>
      <c r="D12" s="16">
        <v>2021</v>
      </c>
      <c r="G12" s="8">
        <v>667921</v>
      </c>
      <c r="H12" s="8"/>
      <c r="L12" s="16" t="s">
        <v>233</v>
      </c>
      <c r="O12" s="8">
        <v>1946860</v>
      </c>
      <c r="P12" s="8"/>
      <c r="T12" s="16" t="s">
        <v>233</v>
      </c>
      <c r="W12" s="8">
        <v>341000</v>
      </c>
      <c r="X12" s="8"/>
      <c r="AB12" s="16" t="s">
        <v>233</v>
      </c>
      <c r="AE12" s="8">
        <v>4000</v>
      </c>
      <c r="AF12" s="8"/>
      <c r="AI12" s="8">
        <v>2959781</v>
      </c>
      <c r="AJ12" s="8"/>
    </row>
    <row r="13" spans="1:36" ht="15">
      <c r="A13" t="s">
        <v>238</v>
      </c>
      <c r="D13" s="16">
        <v>2020</v>
      </c>
      <c r="G13" s="8">
        <v>624225</v>
      </c>
      <c r="H13" s="8"/>
      <c r="L13" s="16" t="s">
        <v>233</v>
      </c>
      <c r="O13" s="8">
        <v>1218000</v>
      </c>
      <c r="P13" s="8"/>
      <c r="T13" s="16" t="s">
        <v>233</v>
      </c>
      <c r="W13" s="8">
        <v>1239196</v>
      </c>
      <c r="X13" s="8"/>
      <c r="AB13" s="16" t="s">
        <v>233</v>
      </c>
      <c r="AE13" s="8">
        <v>4000</v>
      </c>
      <c r="AF13" s="8"/>
      <c r="AI13" s="8">
        <v>3085421</v>
      </c>
      <c r="AJ13" s="8"/>
    </row>
    <row r="14" spans="1:36" ht="15">
      <c r="A14" t="s">
        <v>239</v>
      </c>
      <c r="D14" s="16">
        <v>2022</v>
      </c>
      <c r="G14" s="8">
        <v>173558</v>
      </c>
      <c r="H14" s="8"/>
      <c r="I14" s="19">
        <v>1</v>
      </c>
      <c r="L14" s="16" t="s">
        <v>233</v>
      </c>
      <c r="O14" s="8">
        <v>400000</v>
      </c>
      <c r="P14" s="8"/>
      <c r="T14" s="16" t="s">
        <v>233</v>
      </c>
      <c r="W14" s="8">
        <v>261250</v>
      </c>
      <c r="X14" s="8"/>
      <c r="AB14" s="16" t="s">
        <v>233</v>
      </c>
      <c r="AE14" s="8">
        <v>4000</v>
      </c>
      <c r="AF14" s="8"/>
      <c r="AI14" s="8">
        <v>838808</v>
      </c>
      <c r="AJ14" s="8"/>
    </row>
    <row r="15" spans="1:36" ht="15">
      <c r="A15" t="s">
        <v>150</v>
      </c>
      <c r="D15" s="16">
        <v>2021</v>
      </c>
      <c r="H15" s="16" t="s">
        <v>233</v>
      </c>
      <c r="L15" s="16" t="s">
        <v>233</v>
      </c>
      <c r="P15" s="16" t="s">
        <v>233</v>
      </c>
      <c r="T15" s="16" t="s">
        <v>233</v>
      </c>
      <c r="X15" s="16" t="s">
        <v>233</v>
      </c>
      <c r="AB15" s="16" t="s">
        <v>233</v>
      </c>
      <c r="AF15" s="16" t="s">
        <v>233</v>
      </c>
      <c r="AJ15" s="16" t="s">
        <v>233</v>
      </c>
    </row>
    <row r="16" spans="4:36" ht="15">
      <c r="D16" s="16">
        <v>2020</v>
      </c>
      <c r="H16" s="16" t="s">
        <v>233</v>
      </c>
      <c r="L16" s="16" t="s">
        <v>233</v>
      </c>
      <c r="P16" s="16" t="s">
        <v>233</v>
      </c>
      <c r="T16" s="16" t="s">
        <v>233</v>
      </c>
      <c r="X16" s="16" t="s">
        <v>233</v>
      </c>
      <c r="AB16" s="16" t="s">
        <v>233</v>
      </c>
      <c r="AF16" s="16" t="s">
        <v>233</v>
      </c>
      <c r="AJ16" s="16" t="s">
        <v>233</v>
      </c>
    </row>
    <row r="17" spans="1:36" ht="15">
      <c r="A17" t="s">
        <v>19</v>
      </c>
      <c r="D17" s="16">
        <v>2022</v>
      </c>
      <c r="G17" s="8">
        <v>416000</v>
      </c>
      <c r="H17" s="8"/>
      <c r="L17" s="16" t="s">
        <v>233</v>
      </c>
      <c r="O17" s="8">
        <v>659996</v>
      </c>
      <c r="P17" s="8"/>
      <c r="T17" s="16" t="s">
        <v>233</v>
      </c>
      <c r="W17" s="8">
        <v>117250</v>
      </c>
      <c r="X17" s="8"/>
      <c r="AB17" s="16" t="s">
        <v>233</v>
      </c>
      <c r="AE17" s="8">
        <v>4000</v>
      </c>
      <c r="AF17" s="8"/>
      <c r="AI17" s="8">
        <v>1197246</v>
      </c>
      <c r="AJ17" s="8"/>
    </row>
    <row r="18" spans="1:36" ht="15">
      <c r="A18" t="s">
        <v>240</v>
      </c>
      <c r="D18" s="16">
        <v>2021</v>
      </c>
      <c r="G18" s="8">
        <v>178846</v>
      </c>
      <c r="H18" s="8"/>
      <c r="I18" s="19">
        <v>2</v>
      </c>
      <c r="L18" s="16" t="s">
        <v>233</v>
      </c>
      <c r="O18" s="8">
        <v>424620</v>
      </c>
      <c r="P18" s="8"/>
      <c r="T18" s="16" t="s">
        <v>233</v>
      </c>
      <c r="W18" s="8">
        <v>182000</v>
      </c>
      <c r="X18" s="8"/>
      <c r="AB18" s="16" t="s">
        <v>233</v>
      </c>
      <c r="AE18" s="8">
        <v>2077</v>
      </c>
      <c r="AF18" s="8"/>
      <c r="AI18" s="8">
        <v>787543</v>
      </c>
      <c r="AJ18" s="8"/>
    </row>
    <row r="19" spans="1:36" ht="15">
      <c r="A19" t="s">
        <v>241</v>
      </c>
      <c r="D19" s="16">
        <v>2020</v>
      </c>
      <c r="H19" s="16" t="s">
        <v>233</v>
      </c>
      <c r="L19" s="16" t="s">
        <v>233</v>
      </c>
      <c r="P19" s="16" t="s">
        <v>233</v>
      </c>
      <c r="T19" s="16" t="s">
        <v>233</v>
      </c>
      <c r="X19" s="16" t="s">
        <v>233</v>
      </c>
      <c r="AB19" s="16" t="s">
        <v>233</v>
      </c>
      <c r="AF19" s="16" t="s">
        <v>233</v>
      </c>
      <c r="AJ19" s="16" t="s">
        <v>233</v>
      </c>
    </row>
    <row r="20" spans="1:36" ht="15">
      <c r="A20" t="s">
        <v>242</v>
      </c>
      <c r="D20" s="16">
        <v>2022</v>
      </c>
      <c r="G20" s="8">
        <v>268321</v>
      </c>
      <c r="H20" s="8"/>
      <c r="L20" s="16" t="s">
        <v>233</v>
      </c>
      <c r="O20" s="8">
        <v>674246</v>
      </c>
      <c r="P20" s="8"/>
      <c r="T20" s="16" t="s">
        <v>233</v>
      </c>
      <c r="W20" s="8">
        <v>209250</v>
      </c>
      <c r="X20" s="8"/>
      <c r="AB20" s="16" t="s">
        <v>233</v>
      </c>
      <c r="AE20" s="8">
        <v>678250</v>
      </c>
      <c r="AF20" s="8"/>
      <c r="AI20" s="8">
        <v>1830067</v>
      </c>
      <c r="AJ20" s="8"/>
    </row>
    <row r="21" spans="1:36" ht="15">
      <c r="A21" t="s">
        <v>243</v>
      </c>
      <c r="D21" s="16">
        <v>2021</v>
      </c>
      <c r="G21" s="8">
        <v>26827</v>
      </c>
      <c r="H21" s="8"/>
      <c r="I21" s="19">
        <v>2</v>
      </c>
      <c r="L21" s="16" t="s">
        <v>233</v>
      </c>
      <c r="O21" s="8">
        <v>500000</v>
      </c>
      <c r="P21" s="8"/>
      <c r="T21" s="20">
        <v>500000</v>
      </c>
      <c r="W21" s="8">
        <v>240638</v>
      </c>
      <c r="X21" s="8"/>
      <c r="AB21" s="16" t="s">
        <v>233</v>
      </c>
      <c r="AF21" s="16" t="s">
        <v>233</v>
      </c>
      <c r="AI21" s="8">
        <v>1267465</v>
      </c>
      <c r="AJ21" s="8"/>
    </row>
    <row r="22" spans="1:36" ht="15">
      <c r="A22" t="s">
        <v>244</v>
      </c>
      <c r="D22" s="16">
        <v>2020</v>
      </c>
      <c r="H22" s="16" t="s">
        <v>233</v>
      </c>
      <c r="L22" s="16" t="s">
        <v>233</v>
      </c>
      <c r="P22" s="16" t="s">
        <v>233</v>
      </c>
      <c r="T22" s="16" t="s">
        <v>233</v>
      </c>
      <c r="X22" s="16" t="s">
        <v>233</v>
      </c>
      <c r="AB22" s="16" t="s">
        <v>233</v>
      </c>
      <c r="AF22" s="16" t="s">
        <v>233</v>
      </c>
      <c r="AJ22" s="16" t="s">
        <v>233</v>
      </c>
    </row>
    <row r="23" spans="1:36" ht="15">
      <c r="A23" t="s">
        <v>14</v>
      </c>
      <c r="D23" s="16">
        <v>2022</v>
      </c>
      <c r="G23" s="8">
        <v>460000</v>
      </c>
      <c r="H23" s="8"/>
      <c r="L23" s="16" t="s">
        <v>233</v>
      </c>
      <c r="O23" s="8">
        <v>801778</v>
      </c>
      <c r="P23" s="8"/>
      <c r="T23" s="16" t="s">
        <v>233</v>
      </c>
      <c r="W23" s="8">
        <v>241500</v>
      </c>
      <c r="X23" s="8"/>
      <c r="AB23" s="16" t="s">
        <v>233</v>
      </c>
      <c r="AE23" s="8">
        <v>189366</v>
      </c>
      <c r="AF23" s="8"/>
      <c r="AI23" s="8">
        <v>1692644</v>
      </c>
      <c r="AJ23" s="8"/>
    </row>
    <row r="24" spans="1:36" ht="15">
      <c r="A24" t="s">
        <v>245</v>
      </c>
      <c r="D24" s="16">
        <v>2021</v>
      </c>
      <c r="G24" s="8">
        <v>416246</v>
      </c>
      <c r="H24" s="8"/>
      <c r="L24" s="16" t="s">
        <v>233</v>
      </c>
      <c r="O24" s="8">
        <v>483596</v>
      </c>
      <c r="P24" s="8"/>
      <c r="T24" s="16" t="s">
        <v>233</v>
      </c>
      <c r="W24" s="8">
        <v>233098</v>
      </c>
      <c r="X24" s="8"/>
      <c r="AB24" s="16" t="s">
        <v>233</v>
      </c>
      <c r="AE24" s="8">
        <v>418505</v>
      </c>
      <c r="AF24" s="8"/>
      <c r="AI24" s="8">
        <v>1551445</v>
      </c>
      <c r="AJ24" s="8"/>
    </row>
    <row r="25" spans="4:36" ht="15">
      <c r="D25" s="16">
        <v>2020</v>
      </c>
      <c r="G25" s="8">
        <v>365650</v>
      </c>
      <c r="H25" s="8"/>
      <c r="L25" s="16" t="s">
        <v>233</v>
      </c>
      <c r="O25" s="8">
        <v>465940</v>
      </c>
      <c r="P25" s="8"/>
      <c r="T25" s="16" t="s">
        <v>233</v>
      </c>
      <c r="W25" s="8">
        <v>354242</v>
      </c>
      <c r="X25" s="8"/>
      <c r="AB25" s="16" t="s">
        <v>233</v>
      </c>
      <c r="AE25" s="8">
        <v>524121</v>
      </c>
      <c r="AF25" s="8"/>
      <c r="AI25" s="8">
        <v>1709953</v>
      </c>
      <c r="AJ25" s="8"/>
    </row>
    <row r="26" spans="1:36" ht="15">
      <c r="A26" t="s">
        <v>246</v>
      </c>
      <c r="D26" s="16">
        <v>2022</v>
      </c>
      <c r="G26" s="8">
        <v>414516</v>
      </c>
      <c r="H26" s="8"/>
      <c r="L26" s="16" t="s">
        <v>233</v>
      </c>
      <c r="O26" s="8">
        <v>1112330</v>
      </c>
      <c r="P26" s="8"/>
      <c r="T26" s="16" t="s">
        <v>233</v>
      </c>
      <c r="W26" s="8">
        <v>198493</v>
      </c>
      <c r="X26" s="8"/>
      <c r="AB26" s="16" t="s">
        <v>233</v>
      </c>
      <c r="AE26" s="8">
        <v>4000</v>
      </c>
      <c r="AF26" s="8"/>
      <c r="AI26" s="8">
        <v>1729339</v>
      </c>
      <c r="AJ26" s="8"/>
    </row>
    <row r="27" spans="1:36" ht="15">
      <c r="A27" t="s">
        <v>247</v>
      </c>
      <c r="D27" s="16">
        <v>2021</v>
      </c>
      <c r="G27" s="8">
        <v>422300</v>
      </c>
      <c r="H27" s="8"/>
      <c r="L27" s="16" t="s">
        <v>233</v>
      </c>
      <c r="O27" s="8">
        <v>524767</v>
      </c>
      <c r="P27" s="8"/>
      <c r="T27" s="16" t="s">
        <v>233</v>
      </c>
      <c r="W27" s="8">
        <v>236488</v>
      </c>
      <c r="X27" s="8"/>
      <c r="AB27" s="16" t="s">
        <v>233</v>
      </c>
      <c r="AE27" s="8">
        <v>4000</v>
      </c>
      <c r="AF27" s="8"/>
      <c r="AI27" s="8">
        <v>1187555</v>
      </c>
      <c r="AJ27" s="8"/>
    </row>
    <row r="28" spans="1:36" ht="15">
      <c r="A28" t="s">
        <v>248</v>
      </c>
      <c r="D28" s="16">
        <v>2020</v>
      </c>
      <c r="G28" s="8">
        <v>160385</v>
      </c>
      <c r="H28" s="8"/>
      <c r="I28" s="19">
        <v>3</v>
      </c>
      <c r="L28" s="16" t="s">
        <v>233</v>
      </c>
      <c r="O28" s="8">
        <v>500000</v>
      </c>
      <c r="P28" s="8"/>
      <c r="T28" s="16" t="s">
        <v>233</v>
      </c>
      <c r="W28" s="8">
        <v>340464</v>
      </c>
      <c r="X28" s="8"/>
      <c r="AB28" s="16" t="s">
        <v>233</v>
      </c>
      <c r="AE28" s="8">
        <v>54000</v>
      </c>
      <c r="AF28" s="8"/>
      <c r="AI28" s="8">
        <v>1054849</v>
      </c>
      <c r="AJ28" s="8"/>
    </row>
  </sheetData>
  <sheetProtection selectLockedCells="1" selectUnlockedCells="1"/>
  <mergeCells count="85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G5:H5"/>
    <mergeCell ref="O5:P5"/>
    <mergeCell ref="W5:X5"/>
    <mergeCell ref="AI5:AJ5"/>
    <mergeCell ref="G8:H8"/>
    <mergeCell ref="O8:P8"/>
    <mergeCell ref="AI8:AJ8"/>
    <mergeCell ref="G11:H11"/>
    <mergeCell ref="O11:P11"/>
    <mergeCell ref="AE11:AF11"/>
    <mergeCell ref="AI11:AJ11"/>
    <mergeCell ref="G12:H12"/>
    <mergeCell ref="O12:P12"/>
    <mergeCell ref="W12:X12"/>
    <mergeCell ref="AE12:AF12"/>
    <mergeCell ref="AI12:AJ12"/>
    <mergeCell ref="G13:H13"/>
    <mergeCell ref="O13:P13"/>
    <mergeCell ref="W13:X13"/>
    <mergeCell ref="AE13:AF13"/>
    <mergeCell ref="AI13:AJ13"/>
    <mergeCell ref="G14:H14"/>
    <mergeCell ref="O14:P14"/>
    <mergeCell ref="W14:X14"/>
    <mergeCell ref="AE14:AF14"/>
    <mergeCell ref="AI14:AJ14"/>
    <mergeCell ref="G17:H17"/>
    <mergeCell ref="O17:P17"/>
    <mergeCell ref="W17:X17"/>
    <mergeCell ref="AE17:AF17"/>
    <mergeCell ref="AI17:AJ17"/>
    <mergeCell ref="G18:H18"/>
    <mergeCell ref="O18:P18"/>
    <mergeCell ref="W18:X18"/>
    <mergeCell ref="AE18:AF18"/>
    <mergeCell ref="AI18:AJ18"/>
    <mergeCell ref="G20:H20"/>
    <mergeCell ref="O20:P20"/>
    <mergeCell ref="W20:X20"/>
    <mergeCell ref="AE20:AF20"/>
    <mergeCell ref="AI20:AJ20"/>
    <mergeCell ref="G21:H21"/>
    <mergeCell ref="O21:P21"/>
    <mergeCell ref="W21:X21"/>
    <mergeCell ref="AI21:AJ21"/>
    <mergeCell ref="G23:H23"/>
    <mergeCell ref="O23:P23"/>
    <mergeCell ref="W23:X23"/>
    <mergeCell ref="AE23:AF23"/>
    <mergeCell ref="AI23:AJ23"/>
    <mergeCell ref="G24:H24"/>
    <mergeCell ref="O24:P24"/>
    <mergeCell ref="W24:X24"/>
    <mergeCell ref="AE24:AF24"/>
    <mergeCell ref="AI24:AJ24"/>
    <mergeCell ref="G25:H25"/>
    <mergeCell ref="O25:P25"/>
    <mergeCell ref="W25:X25"/>
    <mergeCell ref="AE25:AF25"/>
    <mergeCell ref="AI25:AJ25"/>
    <mergeCell ref="G26:H26"/>
    <mergeCell ref="O26:P26"/>
    <mergeCell ref="W26:X26"/>
    <mergeCell ref="AE26:AF26"/>
    <mergeCell ref="AI26:AJ26"/>
    <mergeCell ref="G27:H27"/>
    <mergeCell ref="O27:P27"/>
    <mergeCell ref="W27:X27"/>
    <mergeCell ref="AE27:AF27"/>
    <mergeCell ref="AI27:AJ27"/>
    <mergeCell ref="G28:H28"/>
    <mergeCell ref="O28:P28"/>
    <mergeCell ref="W28:X28"/>
    <mergeCell ref="AE28:AF28"/>
    <mergeCell ref="AI28:AJ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3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3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3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3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3.7109375" style="0" customWidth="1"/>
    <col min="26" max="26" width="8.7109375" style="0" customWidth="1"/>
    <col min="27" max="27" width="88.8515625" style="0" customWidth="1"/>
    <col min="28" max="28" width="8.7109375" style="0" customWidth="1"/>
    <col min="29" max="29" width="56.7109375" style="0" customWidth="1"/>
    <col min="30" max="30" width="8.7109375" style="0" customWidth="1"/>
    <col min="31" max="31" width="55.7109375" style="0" customWidth="1"/>
    <col min="32" max="16384" width="8.7109375" style="0" customWidth="1"/>
  </cols>
  <sheetData>
    <row r="2" spans="5:21" ht="39.75" customHeight="1">
      <c r="E2" s="18" t="s">
        <v>249</v>
      </c>
      <c r="F2" s="18"/>
      <c r="G2" s="18"/>
      <c r="H2" s="18"/>
      <c r="I2" s="18"/>
      <c r="K2" s="18" t="s">
        <v>250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31" ht="39.75" customHeight="1">
      <c r="A3" s="3" t="s">
        <v>251</v>
      </c>
      <c r="C3" s="3" t="s">
        <v>252</v>
      </c>
      <c r="E3" s="3" t="s">
        <v>253</v>
      </c>
      <c r="G3" s="3" t="s">
        <v>254</v>
      </c>
      <c r="I3" s="3" t="s">
        <v>255</v>
      </c>
      <c r="K3" s="18" t="s">
        <v>256</v>
      </c>
      <c r="L3" s="18"/>
      <c r="M3" s="18"/>
      <c r="O3" s="18" t="s">
        <v>257</v>
      </c>
      <c r="P3" s="18"/>
      <c r="Q3" s="18"/>
      <c r="S3" s="18" t="s">
        <v>258</v>
      </c>
      <c r="T3" s="18"/>
      <c r="U3" s="18"/>
      <c r="W3" s="18" t="s">
        <v>259</v>
      </c>
      <c r="X3" s="18"/>
      <c r="Y3" s="18"/>
      <c r="AA3" s="3" t="s">
        <v>260</v>
      </c>
      <c r="AC3" s="3" t="s">
        <v>261</v>
      </c>
      <c r="AE3" s="3" t="s">
        <v>262</v>
      </c>
    </row>
    <row r="4" spans="1:31" ht="15">
      <c r="A4" t="s">
        <v>10</v>
      </c>
      <c r="C4" s="6" t="s">
        <v>263</v>
      </c>
      <c r="E4" s="6" t="s">
        <v>233</v>
      </c>
      <c r="G4" s="6" t="s">
        <v>233</v>
      </c>
      <c r="I4" s="6" t="s">
        <v>233</v>
      </c>
      <c r="K4" s="6" t="s">
        <v>233</v>
      </c>
      <c r="O4" s="6" t="s">
        <v>233</v>
      </c>
      <c r="S4" s="6" t="s">
        <v>233</v>
      </c>
      <c r="W4" s="5">
        <v>1140762</v>
      </c>
      <c r="Y4" s="6" t="s">
        <v>264</v>
      </c>
      <c r="AA4" s="6" t="s">
        <v>233</v>
      </c>
      <c r="AC4" s="6" t="s">
        <v>233</v>
      </c>
      <c r="AE4" s="10">
        <v>5600000</v>
      </c>
    </row>
    <row r="5" spans="1:31" ht="15">
      <c r="A5" t="s">
        <v>265</v>
      </c>
      <c r="C5" s="6" t="s">
        <v>59</v>
      </c>
      <c r="E5" s="10">
        <v>350000</v>
      </c>
      <c r="G5" s="10">
        <v>700000</v>
      </c>
      <c r="I5" s="10">
        <v>1050000</v>
      </c>
      <c r="K5" s="6" t="s">
        <v>59</v>
      </c>
      <c r="O5" s="6" t="s">
        <v>59</v>
      </c>
      <c r="S5" s="6" t="s">
        <v>59</v>
      </c>
      <c r="W5" s="6" t="s">
        <v>233</v>
      </c>
      <c r="AA5" s="6" t="s">
        <v>233</v>
      </c>
      <c r="AC5" s="6" t="s">
        <v>233</v>
      </c>
      <c r="AE5" s="6" t="s">
        <v>59</v>
      </c>
    </row>
    <row r="6" spans="1:17" ht="15">
      <c r="A6" t="s">
        <v>266</v>
      </c>
      <c r="O6" s="21"/>
      <c r="P6" s="21"/>
      <c r="Q6" s="21"/>
    </row>
    <row r="7" spans="1:31" ht="15">
      <c r="A7" t="s">
        <v>21</v>
      </c>
      <c r="C7" s="6" t="s">
        <v>267</v>
      </c>
      <c r="E7" s="6" t="s">
        <v>233</v>
      </c>
      <c r="G7" s="6" t="s">
        <v>233</v>
      </c>
      <c r="I7" s="6" t="s">
        <v>233</v>
      </c>
      <c r="K7" s="6" t="s">
        <v>233</v>
      </c>
      <c r="O7" s="6" t="s">
        <v>233</v>
      </c>
      <c r="S7" s="6" t="s">
        <v>233</v>
      </c>
      <c r="W7" s="5">
        <v>114074</v>
      </c>
      <c r="Y7" s="6" t="s">
        <v>264</v>
      </c>
      <c r="AA7" s="6" t="s">
        <v>233</v>
      </c>
      <c r="AC7" s="6" t="s">
        <v>233</v>
      </c>
      <c r="AE7" s="6" t="s">
        <v>268</v>
      </c>
    </row>
    <row r="8" ht="15">
      <c r="A8" t="s">
        <v>235</v>
      </c>
    </row>
    <row r="9" spans="1:31" ht="15">
      <c r="A9" t="s">
        <v>236</v>
      </c>
      <c r="C9" s="6" t="s">
        <v>269</v>
      </c>
      <c r="E9" s="6" t="s">
        <v>233</v>
      </c>
      <c r="G9" s="6" t="s">
        <v>233</v>
      </c>
      <c r="I9" s="6" t="s">
        <v>233</v>
      </c>
      <c r="K9" s="6" t="s">
        <v>233</v>
      </c>
      <c r="O9" s="6" t="s">
        <v>233</v>
      </c>
      <c r="S9" s="6" t="s">
        <v>233</v>
      </c>
      <c r="W9" s="5">
        <v>94234</v>
      </c>
      <c r="Y9" s="6" t="s">
        <v>264</v>
      </c>
      <c r="AA9" s="6" t="s">
        <v>233</v>
      </c>
      <c r="AC9" s="6" t="s">
        <v>233</v>
      </c>
      <c r="AE9" s="10">
        <v>834913</v>
      </c>
    </row>
    <row r="10" ht="15">
      <c r="A10" t="s">
        <v>270</v>
      </c>
    </row>
    <row r="11" spans="1:17" ht="15">
      <c r="A11" t="s">
        <v>171</v>
      </c>
      <c r="O11" s="21"/>
      <c r="P11" s="21"/>
      <c r="Q11" s="21"/>
    </row>
    <row r="12" spans="1:31" ht="15">
      <c r="A12" t="s">
        <v>239</v>
      </c>
      <c r="C12" s="6" t="s">
        <v>271</v>
      </c>
      <c r="E12" s="6" t="s">
        <v>233</v>
      </c>
      <c r="G12" s="6" t="s">
        <v>233</v>
      </c>
      <c r="I12" s="6" t="s">
        <v>233</v>
      </c>
      <c r="K12" s="6" t="s">
        <v>233</v>
      </c>
      <c r="O12" s="6" t="s">
        <v>233</v>
      </c>
      <c r="S12" s="6" t="s">
        <v>233</v>
      </c>
      <c r="W12" s="5">
        <v>131883</v>
      </c>
      <c r="Y12" s="6" t="s">
        <v>264</v>
      </c>
      <c r="AA12" s="6" t="s">
        <v>233</v>
      </c>
      <c r="AC12" s="6" t="s">
        <v>233</v>
      </c>
      <c r="AE12" s="10">
        <v>400000</v>
      </c>
    </row>
    <row r="13" spans="1:31" ht="15">
      <c r="A13" t="s">
        <v>150</v>
      </c>
      <c r="C13" s="6" t="s">
        <v>59</v>
      </c>
      <c r="E13" s="10">
        <v>118750</v>
      </c>
      <c r="G13" s="10">
        <v>237500</v>
      </c>
      <c r="I13" s="10">
        <v>356250</v>
      </c>
      <c r="K13" s="6" t="s">
        <v>59</v>
      </c>
      <c r="O13" s="6" t="s">
        <v>59</v>
      </c>
      <c r="S13" s="6" t="s">
        <v>59</v>
      </c>
      <c r="W13" s="6" t="s">
        <v>233</v>
      </c>
      <c r="AA13" s="6" t="s">
        <v>233</v>
      </c>
      <c r="AC13" s="6" t="s">
        <v>233</v>
      </c>
      <c r="AE13" s="6" t="s">
        <v>59</v>
      </c>
    </row>
    <row r="14" spans="1:31" ht="15">
      <c r="A14" t="s">
        <v>19</v>
      </c>
      <c r="C14" s="6" t="s">
        <v>272</v>
      </c>
      <c r="E14" s="6" t="s">
        <v>233</v>
      </c>
      <c r="G14" s="6" t="s">
        <v>233</v>
      </c>
      <c r="I14" s="6" t="s">
        <v>233</v>
      </c>
      <c r="K14" s="6" t="s">
        <v>233</v>
      </c>
      <c r="O14" s="6" t="s">
        <v>233</v>
      </c>
      <c r="S14" s="6" t="s">
        <v>233</v>
      </c>
      <c r="W14" s="5">
        <v>29345</v>
      </c>
      <c r="Y14" s="6" t="s">
        <v>264</v>
      </c>
      <c r="AA14" s="6" t="s">
        <v>233</v>
      </c>
      <c r="AC14" s="6" t="s">
        <v>233</v>
      </c>
      <c r="AE14" s="10">
        <v>399999</v>
      </c>
    </row>
    <row r="15" spans="1:31" ht="15">
      <c r="A15" t="s">
        <v>273</v>
      </c>
      <c r="C15" s="6" t="s">
        <v>269</v>
      </c>
      <c r="E15" s="6" t="s">
        <v>233</v>
      </c>
      <c r="G15" s="6" t="s">
        <v>233</v>
      </c>
      <c r="I15" s="6" t="s">
        <v>233</v>
      </c>
      <c r="K15" s="6" t="s">
        <v>233</v>
      </c>
      <c r="O15" s="6" t="s">
        <v>233</v>
      </c>
      <c r="S15" s="6" t="s">
        <v>233</v>
      </c>
      <c r="W15" s="5">
        <v>48721</v>
      </c>
      <c r="Y15" s="6" t="s">
        <v>264</v>
      </c>
      <c r="AA15" s="6" t="s">
        <v>233</v>
      </c>
      <c r="AC15" s="6" t="s">
        <v>233</v>
      </c>
      <c r="AE15" s="10">
        <v>259997</v>
      </c>
    </row>
    <row r="16" spans="1:31" ht="15">
      <c r="A16" t="s">
        <v>274</v>
      </c>
      <c r="C16" s="6" t="s">
        <v>59</v>
      </c>
      <c r="E16" s="10">
        <v>58625</v>
      </c>
      <c r="G16" s="10">
        <v>117250</v>
      </c>
      <c r="I16" s="10">
        <v>175875</v>
      </c>
      <c r="K16" s="5">
        <v>16433</v>
      </c>
      <c r="M16" s="6" t="s">
        <v>264</v>
      </c>
      <c r="O16" s="5">
        <v>23476</v>
      </c>
      <c r="Q16" s="6" t="s">
        <v>264</v>
      </c>
      <c r="S16" s="5">
        <v>30519</v>
      </c>
      <c r="U16" s="6" t="s">
        <v>264</v>
      </c>
      <c r="W16" s="6" t="s">
        <v>233</v>
      </c>
      <c r="AA16" s="6" t="s">
        <v>233</v>
      </c>
      <c r="AC16" s="6" t="s">
        <v>233</v>
      </c>
      <c r="AE16" s="6" t="s">
        <v>59</v>
      </c>
    </row>
    <row r="17" spans="1:31" ht="15">
      <c r="A17" t="s">
        <v>275</v>
      </c>
      <c r="C17" s="6" t="s">
        <v>59</v>
      </c>
      <c r="E17" s="6" t="s">
        <v>233</v>
      </c>
      <c r="G17" s="6" t="s">
        <v>233</v>
      </c>
      <c r="I17" s="6" t="s">
        <v>233</v>
      </c>
      <c r="K17" s="5">
        <v>16433</v>
      </c>
      <c r="M17" s="6" t="s">
        <v>276</v>
      </c>
      <c r="O17" s="5">
        <v>23476</v>
      </c>
      <c r="Q17" s="6" t="s">
        <v>276</v>
      </c>
      <c r="S17" s="5">
        <v>30519</v>
      </c>
      <c r="U17" s="6" t="s">
        <v>276</v>
      </c>
      <c r="W17" s="6" t="s">
        <v>233</v>
      </c>
      <c r="AA17" s="6" t="s">
        <v>233</v>
      </c>
      <c r="AC17" s="6" t="s">
        <v>233</v>
      </c>
      <c r="AE17" s="6" t="s">
        <v>59</v>
      </c>
    </row>
    <row r="18" spans="1:31" ht="15">
      <c r="A18" t="s">
        <v>242</v>
      </c>
      <c r="C18" s="6" t="s">
        <v>269</v>
      </c>
      <c r="E18" s="6" t="s">
        <v>233</v>
      </c>
      <c r="G18" s="6" t="s">
        <v>233</v>
      </c>
      <c r="I18" s="6" t="s">
        <v>233</v>
      </c>
      <c r="K18" s="6" t="s">
        <v>233</v>
      </c>
      <c r="O18" s="6" t="s">
        <v>233</v>
      </c>
      <c r="S18" s="6" t="s">
        <v>233</v>
      </c>
      <c r="W18" s="5">
        <v>38050</v>
      </c>
      <c r="Y18" s="6" t="s">
        <v>264</v>
      </c>
      <c r="AA18" s="6" t="s">
        <v>233</v>
      </c>
      <c r="AC18" s="6" t="s">
        <v>233</v>
      </c>
      <c r="AE18" s="10">
        <v>337123</v>
      </c>
    </row>
    <row r="19" spans="1:31" ht="15">
      <c r="A19" t="s">
        <v>243</v>
      </c>
      <c r="C19" s="6" t="s">
        <v>269</v>
      </c>
      <c r="E19" s="6" t="s">
        <v>233</v>
      </c>
      <c r="G19" s="6" t="s">
        <v>233</v>
      </c>
      <c r="I19" s="6" t="s">
        <v>233</v>
      </c>
      <c r="K19" s="6" t="s">
        <v>233</v>
      </c>
      <c r="O19" s="6" t="s">
        <v>233</v>
      </c>
      <c r="S19" s="6" t="s">
        <v>233</v>
      </c>
      <c r="W19" s="5">
        <v>38050</v>
      </c>
      <c r="Y19" s="6" t="s">
        <v>276</v>
      </c>
      <c r="AA19" s="6" t="s">
        <v>233</v>
      </c>
      <c r="AC19" s="6" t="s">
        <v>233</v>
      </c>
      <c r="AE19" s="10">
        <v>337123</v>
      </c>
    </row>
    <row r="20" spans="1:31" ht="15">
      <c r="A20" t="s">
        <v>277</v>
      </c>
      <c r="C20" s="6" t="s">
        <v>59</v>
      </c>
      <c r="E20" s="10">
        <v>104625</v>
      </c>
      <c r="G20" s="10">
        <v>209250</v>
      </c>
      <c r="I20" s="10">
        <v>313875</v>
      </c>
      <c r="K20" s="5">
        <v>24929</v>
      </c>
      <c r="M20" s="6" t="s">
        <v>264</v>
      </c>
      <c r="O20" s="5">
        <v>32802</v>
      </c>
      <c r="Q20" s="6" t="s">
        <v>264</v>
      </c>
      <c r="S20" s="5">
        <v>40674</v>
      </c>
      <c r="U20" s="6" t="s">
        <v>264</v>
      </c>
      <c r="W20" s="6" t="s">
        <v>233</v>
      </c>
      <c r="AA20" s="6" t="s">
        <v>233</v>
      </c>
      <c r="AC20" s="6" t="s">
        <v>233</v>
      </c>
      <c r="AE20" s="6" t="s">
        <v>59</v>
      </c>
    </row>
    <row r="21" spans="1:31" ht="15">
      <c r="A21" t="s">
        <v>278</v>
      </c>
      <c r="C21" s="6" t="s">
        <v>59</v>
      </c>
      <c r="E21" s="6" t="s">
        <v>233</v>
      </c>
      <c r="G21" s="6" t="s">
        <v>233</v>
      </c>
      <c r="I21" s="6" t="s">
        <v>233</v>
      </c>
      <c r="K21" s="5">
        <v>24929</v>
      </c>
      <c r="M21" s="6" t="s">
        <v>276</v>
      </c>
      <c r="O21" s="5">
        <v>32802</v>
      </c>
      <c r="Q21" s="6" t="s">
        <v>276</v>
      </c>
      <c r="S21" s="5">
        <v>40674</v>
      </c>
      <c r="U21" s="6" t="s">
        <v>276</v>
      </c>
      <c r="W21" s="6" t="s">
        <v>233</v>
      </c>
      <c r="AA21" s="6" t="s">
        <v>233</v>
      </c>
      <c r="AC21" s="6" t="s">
        <v>233</v>
      </c>
      <c r="AE21" s="6" t="s">
        <v>59</v>
      </c>
    </row>
    <row r="22" spans="1:31" ht="15">
      <c r="A22" t="s">
        <v>14</v>
      </c>
      <c r="C22" s="6" t="s">
        <v>272</v>
      </c>
      <c r="E22" s="6" t="s">
        <v>233</v>
      </c>
      <c r="G22" s="6" t="s">
        <v>233</v>
      </c>
      <c r="I22" s="6" t="s">
        <v>233</v>
      </c>
      <c r="K22" s="6" t="s">
        <v>233</v>
      </c>
      <c r="O22" s="6" t="s">
        <v>233</v>
      </c>
      <c r="S22" s="6" t="s">
        <v>233</v>
      </c>
      <c r="W22" s="5">
        <v>60901</v>
      </c>
      <c r="Y22" s="6" t="s">
        <v>264</v>
      </c>
      <c r="AA22" s="6" t="s">
        <v>233</v>
      </c>
      <c r="AC22" s="6" t="s">
        <v>233</v>
      </c>
      <c r="AE22" s="10">
        <v>499997</v>
      </c>
    </row>
    <row r="23" spans="1:31" ht="15">
      <c r="A23" t="s">
        <v>245</v>
      </c>
      <c r="C23" s="6" t="s">
        <v>269</v>
      </c>
      <c r="E23" s="6" t="s">
        <v>233</v>
      </c>
      <c r="G23" s="6" t="s">
        <v>233</v>
      </c>
      <c r="I23" s="6" t="s">
        <v>233</v>
      </c>
      <c r="K23" s="6" t="s">
        <v>233</v>
      </c>
      <c r="O23" s="6" t="s">
        <v>233</v>
      </c>
      <c r="S23" s="6" t="s">
        <v>233</v>
      </c>
      <c r="W23" s="5">
        <v>34061</v>
      </c>
      <c r="Y23" s="6" t="s">
        <v>264</v>
      </c>
      <c r="AA23" s="6" t="s">
        <v>233</v>
      </c>
      <c r="AC23" s="6" t="s">
        <v>233</v>
      </c>
      <c r="AE23" s="10">
        <v>301780</v>
      </c>
    </row>
    <row r="24" spans="3:31" ht="15">
      <c r="C24" s="6" t="s">
        <v>59</v>
      </c>
      <c r="E24" s="10">
        <v>115000</v>
      </c>
      <c r="G24" s="10">
        <v>230000</v>
      </c>
      <c r="I24" s="10">
        <v>345000</v>
      </c>
      <c r="K24" s="5">
        <v>24661</v>
      </c>
      <c r="M24" s="6" t="s">
        <v>264</v>
      </c>
      <c r="O24" s="5">
        <v>32449</v>
      </c>
      <c r="Q24" s="6" t="s">
        <v>264</v>
      </c>
      <c r="S24" s="5">
        <v>40237</v>
      </c>
      <c r="U24" s="6" t="s">
        <v>264</v>
      </c>
      <c r="W24" s="6" t="s">
        <v>233</v>
      </c>
      <c r="AA24" s="6" t="s">
        <v>233</v>
      </c>
      <c r="AC24" s="6" t="s">
        <v>233</v>
      </c>
      <c r="AE24" s="6" t="s">
        <v>59</v>
      </c>
    </row>
    <row r="25" spans="3:31" ht="15">
      <c r="C25" s="6" t="s">
        <v>59</v>
      </c>
      <c r="E25" s="6" t="s">
        <v>233</v>
      </c>
      <c r="G25" s="6" t="s">
        <v>233</v>
      </c>
      <c r="I25" s="6" t="s">
        <v>233</v>
      </c>
      <c r="K25" s="5">
        <v>24661</v>
      </c>
      <c r="M25" s="6" t="s">
        <v>276</v>
      </c>
      <c r="O25" s="5">
        <v>32449</v>
      </c>
      <c r="Q25" s="6" t="s">
        <v>276</v>
      </c>
      <c r="S25" s="5">
        <v>40237</v>
      </c>
      <c r="U25" s="6" t="s">
        <v>276</v>
      </c>
      <c r="W25" s="6" t="s">
        <v>233</v>
      </c>
      <c r="AA25" s="6" t="s">
        <v>233</v>
      </c>
      <c r="AC25" s="6" t="s">
        <v>233</v>
      </c>
      <c r="AE25" s="6" t="s">
        <v>59</v>
      </c>
    </row>
    <row r="26" spans="1:31" ht="15">
      <c r="A26" t="s">
        <v>246</v>
      </c>
      <c r="C26" s="6" t="s">
        <v>272</v>
      </c>
      <c r="E26" s="6" t="s">
        <v>233</v>
      </c>
      <c r="G26" s="6" t="s">
        <v>233</v>
      </c>
      <c r="I26" s="6" t="s">
        <v>233</v>
      </c>
      <c r="K26" s="6" t="s">
        <v>233</v>
      </c>
      <c r="O26" s="6" t="s">
        <v>233</v>
      </c>
      <c r="S26" s="6" t="s">
        <v>233</v>
      </c>
      <c r="W26" s="5">
        <v>60901</v>
      </c>
      <c r="Y26" s="6" t="s">
        <v>264</v>
      </c>
      <c r="AA26" s="6" t="s">
        <v>233</v>
      </c>
      <c r="AC26" s="6" t="s">
        <v>233</v>
      </c>
      <c r="AE26" s="10">
        <v>499997</v>
      </c>
    </row>
    <row r="27" spans="1:31" ht="15">
      <c r="A27" t="s">
        <v>247</v>
      </c>
      <c r="C27" s="6" t="s">
        <v>269</v>
      </c>
      <c r="E27" s="6" t="s">
        <v>233</v>
      </c>
      <c r="G27" s="6" t="s">
        <v>233</v>
      </c>
      <c r="I27" s="6" t="s">
        <v>233</v>
      </c>
      <c r="K27" s="6" t="s">
        <v>233</v>
      </c>
      <c r="O27" s="6" t="s">
        <v>233</v>
      </c>
      <c r="S27" s="6" t="s">
        <v>233</v>
      </c>
      <c r="W27" s="5">
        <v>34556</v>
      </c>
      <c r="Y27" s="6" t="s">
        <v>264</v>
      </c>
      <c r="AA27" s="6" t="s">
        <v>233</v>
      </c>
      <c r="AC27" s="6" t="s">
        <v>233</v>
      </c>
      <c r="AE27" s="10">
        <v>306166</v>
      </c>
    </row>
    <row r="28" spans="1:31" ht="15">
      <c r="A28" t="s">
        <v>248</v>
      </c>
      <c r="C28" s="6" t="s">
        <v>269</v>
      </c>
      <c r="E28" s="6" t="s">
        <v>233</v>
      </c>
      <c r="G28" s="6" t="s">
        <v>233</v>
      </c>
      <c r="I28" s="6" t="s">
        <v>233</v>
      </c>
      <c r="K28" s="6" t="s">
        <v>233</v>
      </c>
      <c r="O28" s="6" t="s">
        <v>233</v>
      </c>
      <c r="S28" s="6" t="s">
        <v>233</v>
      </c>
      <c r="W28" s="5">
        <v>34556</v>
      </c>
      <c r="Y28" s="6" t="s">
        <v>276</v>
      </c>
      <c r="AA28" s="6" t="s">
        <v>233</v>
      </c>
      <c r="AC28" s="6" t="s">
        <v>233</v>
      </c>
      <c r="AE28" s="10">
        <v>306166</v>
      </c>
    </row>
    <row r="29" spans="3:31" ht="15">
      <c r="C29" s="6" t="s">
        <v>59</v>
      </c>
      <c r="E29" s="10">
        <v>115000</v>
      </c>
      <c r="G29" s="10">
        <v>230000</v>
      </c>
      <c r="I29" s="10">
        <v>345000</v>
      </c>
      <c r="K29" s="5">
        <v>24661</v>
      </c>
      <c r="M29" s="6" t="s">
        <v>264</v>
      </c>
      <c r="O29" s="5">
        <v>32449</v>
      </c>
      <c r="Q29" s="6" t="s">
        <v>264</v>
      </c>
      <c r="S29" s="5">
        <v>40237</v>
      </c>
      <c r="U29" s="6" t="s">
        <v>264</v>
      </c>
      <c r="W29" s="6" t="s">
        <v>233</v>
      </c>
      <c r="AA29" s="6" t="s">
        <v>233</v>
      </c>
      <c r="AC29" s="6" t="s">
        <v>233</v>
      </c>
      <c r="AE29" s="6" t="s">
        <v>59</v>
      </c>
    </row>
    <row r="30" spans="3:31" ht="15">
      <c r="C30" s="6" t="s">
        <v>59</v>
      </c>
      <c r="E30" s="6" t="s">
        <v>233</v>
      </c>
      <c r="G30" s="6" t="s">
        <v>233</v>
      </c>
      <c r="I30" s="6" t="s">
        <v>233</v>
      </c>
      <c r="K30" s="5">
        <v>24661</v>
      </c>
      <c r="M30" s="6" t="s">
        <v>276</v>
      </c>
      <c r="O30" s="5">
        <v>32449</v>
      </c>
      <c r="Q30" s="6" t="s">
        <v>276</v>
      </c>
      <c r="S30" s="5">
        <v>40237</v>
      </c>
      <c r="U30" s="6" t="s">
        <v>276</v>
      </c>
      <c r="W30" s="6" t="s">
        <v>233</v>
      </c>
      <c r="AA30" s="6" t="s">
        <v>233</v>
      </c>
      <c r="AC30" s="6" t="s">
        <v>233</v>
      </c>
      <c r="AE30" s="6" t="s">
        <v>59</v>
      </c>
    </row>
  </sheetData>
  <sheetProtection selectLockedCells="1" selectUnlockedCells="1"/>
  <mergeCells count="8">
    <mergeCell ref="E2:I2"/>
    <mergeCell ref="K2:U2"/>
    <mergeCell ref="K3:M3"/>
    <mergeCell ref="O3:Q3"/>
    <mergeCell ref="S3:U3"/>
    <mergeCell ref="W3:Y3"/>
    <mergeCell ref="O6:Q6"/>
    <mergeCell ref="O11:Q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79.8515625" style="0" customWidth="1"/>
    <col min="4" max="4" width="8.7109375" style="0" customWidth="1"/>
    <col min="5" max="5" width="83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35.7109375" style="0" customWidth="1"/>
    <col min="10" max="10" width="8.7109375" style="0" customWidth="1"/>
    <col min="11" max="11" width="26.7109375" style="0" customWidth="1"/>
    <col min="12" max="12" width="8.7109375" style="0" customWidth="1"/>
    <col min="13" max="13" width="75.8515625" style="0" customWidth="1"/>
    <col min="14" max="14" width="8.7109375" style="0" customWidth="1"/>
    <col min="15" max="15" width="81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15">
      <c r="C2" s="7" t="s">
        <v>279</v>
      </c>
      <c r="D2" s="7"/>
      <c r="E2" s="7"/>
      <c r="F2" s="7"/>
      <c r="G2" s="7"/>
      <c r="H2" s="7"/>
      <c r="I2" s="7"/>
      <c r="J2" s="7"/>
      <c r="K2" s="7"/>
      <c r="M2" s="7" t="s">
        <v>280</v>
      </c>
      <c r="N2" s="7"/>
      <c r="O2" s="7"/>
      <c r="P2" s="7"/>
      <c r="Q2" s="7"/>
      <c r="R2" s="7"/>
      <c r="S2" s="7"/>
    </row>
    <row r="3" spans="1:19" ht="39.75" customHeight="1">
      <c r="A3" s="2" t="s">
        <v>281</v>
      </c>
      <c r="C3" s="3" t="s">
        <v>282</v>
      </c>
      <c r="E3" s="3" t="s">
        <v>283</v>
      </c>
      <c r="G3" s="3" t="s">
        <v>284</v>
      </c>
      <c r="I3" s="3" t="s">
        <v>285</v>
      </c>
      <c r="K3" s="3" t="s">
        <v>286</v>
      </c>
      <c r="M3" s="3" t="s">
        <v>287</v>
      </c>
      <c r="O3" s="3" t="s">
        <v>288</v>
      </c>
      <c r="Q3" s="3" t="s">
        <v>289</v>
      </c>
      <c r="S3" s="3" t="s">
        <v>290</v>
      </c>
    </row>
    <row r="4" spans="1:19" ht="15">
      <c r="A4" t="s">
        <v>10</v>
      </c>
      <c r="C4" s="6" t="s">
        <v>233</v>
      </c>
      <c r="E4" s="6" t="s">
        <v>233</v>
      </c>
      <c r="G4" s="6" t="s">
        <v>233</v>
      </c>
      <c r="I4" s="6" t="s">
        <v>233</v>
      </c>
      <c r="K4" s="6" t="s">
        <v>233</v>
      </c>
      <c r="M4" s="6" t="s">
        <v>291</v>
      </c>
      <c r="O4" s="10">
        <v>3927481</v>
      </c>
      <c r="Q4" s="6" t="s">
        <v>233</v>
      </c>
      <c r="S4" s="6" t="s">
        <v>233</v>
      </c>
    </row>
    <row r="5" spans="1:19" ht="15">
      <c r="A5" t="s">
        <v>292</v>
      </c>
      <c r="C5" s="6" t="s">
        <v>233</v>
      </c>
      <c r="E5" s="6" t="s">
        <v>233</v>
      </c>
      <c r="G5" s="6" t="s">
        <v>233</v>
      </c>
      <c r="I5" s="6" t="s">
        <v>233</v>
      </c>
      <c r="K5" s="6" t="s">
        <v>233</v>
      </c>
      <c r="M5" s="6" t="s">
        <v>293</v>
      </c>
      <c r="O5" s="10">
        <v>1570992</v>
      </c>
      <c r="Q5" s="6" t="s">
        <v>233</v>
      </c>
      <c r="S5" s="6" t="s">
        <v>233</v>
      </c>
    </row>
    <row r="6" spans="1:19" ht="15">
      <c r="A6" t="s">
        <v>171</v>
      </c>
      <c r="C6" s="6" t="s">
        <v>233</v>
      </c>
      <c r="E6" s="6" t="s">
        <v>233</v>
      </c>
      <c r="G6" s="6" t="s">
        <v>233</v>
      </c>
      <c r="I6" s="6" t="s">
        <v>233</v>
      </c>
      <c r="K6" s="6" t="s">
        <v>233</v>
      </c>
      <c r="M6" s="6" t="s">
        <v>233</v>
      </c>
      <c r="O6" s="6" t="s">
        <v>233</v>
      </c>
      <c r="Q6" s="6" t="s">
        <v>233</v>
      </c>
      <c r="S6" s="6" t="s">
        <v>233</v>
      </c>
    </row>
    <row r="7" spans="1:19" ht="15">
      <c r="A7" t="s">
        <v>294</v>
      </c>
      <c r="C7" s="6" t="s">
        <v>233</v>
      </c>
      <c r="E7" s="6" t="s">
        <v>233</v>
      </c>
      <c r="G7" s="6" t="s">
        <v>233</v>
      </c>
      <c r="I7" s="6" t="s">
        <v>233</v>
      </c>
      <c r="K7" s="6" t="s">
        <v>233</v>
      </c>
      <c r="M7" s="6" t="s">
        <v>295</v>
      </c>
      <c r="O7" s="5">
        <v>50914</v>
      </c>
      <c r="Q7" s="6" t="s">
        <v>233</v>
      </c>
      <c r="S7" s="6" t="s">
        <v>233</v>
      </c>
    </row>
    <row r="8" spans="1:19" ht="15">
      <c r="A8" t="s">
        <v>296</v>
      </c>
      <c r="C8" s="6" t="s">
        <v>233</v>
      </c>
      <c r="E8" s="6" t="s">
        <v>233</v>
      </c>
      <c r="G8" s="6" t="s">
        <v>233</v>
      </c>
      <c r="I8" s="6" t="s">
        <v>233</v>
      </c>
      <c r="K8" s="6" t="s">
        <v>233</v>
      </c>
      <c r="M8" s="6" t="s">
        <v>233</v>
      </c>
      <c r="O8" s="6" t="s">
        <v>233</v>
      </c>
      <c r="Q8" s="6" t="s">
        <v>233</v>
      </c>
      <c r="S8" s="6" t="s">
        <v>233</v>
      </c>
    </row>
    <row r="9" spans="1:19" ht="15">
      <c r="A9" t="s">
        <v>297</v>
      </c>
      <c r="C9" s="6" t="s">
        <v>233</v>
      </c>
      <c r="E9" s="6" t="s">
        <v>233</v>
      </c>
      <c r="G9" s="6" t="s">
        <v>233</v>
      </c>
      <c r="I9" s="6" t="s">
        <v>233</v>
      </c>
      <c r="K9" s="6" t="s">
        <v>233</v>
      </c>
      <c r="M9" s="6" t="s">
        <v>298</v>
      </c>
      <c r="O9" s="10">
        <v>65677</v>
      </c>
      <c r="Q9" s="6" t="s">
        <v>233</v>
      </c>
      <c r="S9" s="6" t="s">
        <v>233</v>
      </c>
    </row>
    <row r="10" spans="1:19" ht="15">
      <c r="A10" t="s">
        <v>299</v>
      </c>
      <c r="C10" s="6" t="s">
        <v>233</v>
      </c>
      <c r="E10" s="6" t="s">
        <v>233</v>
      </c>
      <c r="G10" s="6" t="s">
        <v>233</v>
      </c>
      <c r="I10" s="6" t="s">
        <v>233</v>
      </c>
      <c r="K10" s="6" t="s">
        <v>233</v>
      </c>
      <c r="M10" s="6" t="s">
        <v>300</v>
      </c>
      <c r="O10" s="10">
        <v>234835</v>
      </c>
      <c r="Q10" s="6" t="s">
        <v>233</v>
      </c>
      <c r="S10" s="6" t="s">
        <v>233</v>
      </c>
    </row>
    <row r="11" spans="1:19" ht="15">
      <c r="A11" t="s">
        <v>301</v>
      </c>
      <c r="C11" s="6" t="s">
        <v>233</v>
      </c>
      <c r="E11" s="6" t="s">
        <v>233</v>
      </c>
      <c r="G11" s="6" t="s">
        <v>233</v>
      </c>
      <c r="I11" s="6" t="s">
        <v>233</v>
      </c>
      <c r="K11" s="6" t="s">
        <v>233</v>
      </c>
      <c r="M11" s="6" t="s">
        <v>302</v>
      </c>
      <c r="O11" s="10">
        <v>141443</v>
      </c>
      <c r="Q11" s="6" t="s">
        <v>233</v>
      </c>
      <c r="S11" s="6" t="s">
        <v>233</v>
      </c>
    </row>
    <row r="12" spans="1:19" ht="15">
      <c r="A12" t="s">
        <v>303</v>
      </c>
      <c r="C12" s="6" t="s">
        <v>233</v>
      </c>
      <c r="E12" s="6" t="s">
        <v>233</v>
      </c>
      <c r="G12" s="6" t="s">
        <v>233</v>
      </c>
      <c r="I12" s="6" t="s">
        <v>233</v>
      </c>
      <c r="K12" s="6" t="s">
        <v>233</v>
      </c>
      <c r="M12" s="6" t="s">
        <v>233</v>
      </c>
      <c r="O12" s="6" t="s">
        <v>233</v>
      </c>
      <c r="Q12" s="6" t="s">
        <v>304</v>
      </c>
      <c r="S12" s="10">
        <v>120189</v>
      </c>
    </row>
    <row r="13" spans="1:19" ht="15">
      <c r="A13" t="s">
        <v>242</v>
      </c>
      <c r="C13" s="6" t="s">
        <v>233</v>
      </c>
      <c r="E13" s="5">
        <v>56724</v>
      </c>
      <c r="G13" s="6" t="s">
        <v>233</v>
      </c>
      <c r="I13" s="11">
        <v>9.52</v>
      </c>
      <c r="K13" s="6" t="s">
        <v>305</v>
      </c>
      <c r="M13" s="6" t="s">
        <v>233</v>
      </c>
      <c r="O13" s="6" t="s">
        <v>233</v>
      </c>
      <c r="Q13" s="6" t="s">
        <v>233</v>
      </c>
      <c r="S13" s="6" t="s">
        <v>233</v>
      </c>
    </row>
    <row r="14" spans="1:19" ht="15">
      <c r="A14" t="s">
        <v>306</v>
      </c>
      <c r="C14" s="6" t="s">
        <v>233</v>
      </c>
      <c r="E14" s="6" t="s">
        <v>233</v>
      </c>
      <c r="G14" s="6" t="s">
        <v>233</v>
      </c>
      <c r="I14" s="6" t="s">
        <v>233</v>
      </c>
      <c r="K14" s="6" t="s">
        <v>233</v>
      </c>
      <c r="M14" s="6" t="s">
        <v>233</v>
      </c>
      <c r="O14" s="6" t="s">
        <v>233</v>
      </c>
      <c r="Q14" s="6" t="s">
        <v>233</v>
      </c>
      <c r="S14" s="6" t="s">
        <v>233</v>
      </c>
    </row>
    <row r="15" spans="3:19" ht="15">
      <c r="C15" s="6" t="s">
        <v>233</v>
      </c>
      <c r="E15" s="6" t="s">
        <v>233</v>
      </c>
      <c r="G15" s="6" t="s">
        <v>233</v>
      </c>
      <c r="I15" s="6" t="s">
        <v>233</v>
      </c>
      <c r="K15" s="6" t="s">
        <v>233</v>
      </c>
      <c r="M15" s="6" t="s">
        <v>233</v>
      </c>
      <c r="O15" s="6" t="s">
        <v>233</v>
      </c>
      <c r="Q15" s="6" t="s">
        <v>233</v>
      </c>
      <c r="S15" s="6" t="s">
        <v>233</v>
      </c>
    </row>
    <row r="16" spans="3:17" ht="15">
      <c r="C16" s="6" t="s">
        <v>233</v>
      </c>
      <c r="E16" s="6" t="s">
        <v>233</v>
      </c>
      <c r="G16" s="6" t="s">
        <v>233</v>
      </c>
      <c r="I16" s="6" t="s">
        <v>233</v>
      </c>
      <c r="K16" s="6" t="s">
        <v>233</v>
      </c>
      <c r="M16" s="6" t="s">
        <v>233</v>
      </c>
      <c r="O16" s="6" t="s">
        <v>233</v>
      </c>
      <c r="Q16" s="6" t="s">
        <v>233</v>
      </c>
    </row>
  </sheetData>
  <sheetProtection selectLockedCells="1" selectUnlockedCells="1"/>
  <mergeCells count="2">
    <mergeCell ref="C2:K2"/>
    <mergeCell ref="M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79.8515625" style="0" customWidth="1"/>
    <col min="4" max="4" width="8.7109375" style="0" customWidth="1"/>
    <col min="5" max="5" width="83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35.7109375" style="0" customWidth="1"/>
    <col min="10" max="10" width="8.7109375" style="0" customWidth="1"/>
    <col min="11" max="11" width="26.7109375" style="0" customWidth="1"/>
    <col min="12" max="12" width="8.7109375" style="0" customWidth="1"/>
    <col min="13" max="13" width="75.8515625" style="0" customWidth="1"/>
    <col min="14" max="14" width="8.7109375" style="0" customWidth="1"/>
    <col min="15" max="15" width="81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15">
      <c r="C2" s="7" t="s">
        <v>279</v>
      </c>
      <c r="D2" s="7"/>
      <c r="E2" s="7"/>
      <c r="F2" s="7"/>
      <c r="G2" s="7"/>
      <c r="H2" s="7"/>
      <c r="I2" s="7"/>
      <c r="J2" s="7"/>
      <c r="K2" s="7"/>
      <c r="M2" s="7" t="s">
        <v>280</v>
      </c>
      <c r="N2" s="7"/>
      <c r="O2" s="7"/>
      <c r="P2" s="7"/>
      <c r="Q2" s="7"/>
      <c r="R2" s="7"/>
      <c r="S2" s="7"/>
    </row>
    <row r="3" spans="1:19" ht="39.75" customHeight="1">
      <c r="A3" s="2" t="s">
        <v>281</v>
      </c>
      <c r="C3" s="3" t="s">
        <v>282</v>
      </c>
      <c r="E3" s="3" t="s">
        <v>283</v>
      </c>
      <c r="G3" s="3" t="s">
        <v>284</v>
      </c>
      <c r="I3" s="3" t="s">
        <v>285</v>
      </c>
      <c r="K3" s="3" t="s">
        <v>286</v>
      </c>
      <c r="M3" s="3" t="s">
        <v>287</v>
      </c>
      <c r="O3" s="3" t="s">
        <v>288</v>
      </c>
      <c r="Q3" s="3" t="s">
        <v>289</v>
      </c>
      <c r="S3" s="3" t="s">
        <v>290</v>
      </c>
    </row>
    <row r="4" spans="1:19" ht="15">
      <c r="A4" t="s">
        <v>15</v>
      </c>
      <c r="C4" s="6" t="s">
        <v>233</v>
      </c>
      <c r="E4" s="6" t="s">
        <v>233</v>
      </c>
      <c r="G4" s="6" t="s">
        <v>233</v>
      </c>
      <c r="I4" s="6" t="s">
        <v>233</v>
      </c>
      <c r="K4" s="6" t="s">
        <v>233</v>
      </c>
      <c r="M4" s="6" t="s">
        <v>307</v>
      </c>
      <c r="O4" s="10">
        <v>635676</v>
      </c>
      <c r="Q4" s="6" t="s">
        <v>233</v>
      </c>
      <c r="S4" s="6" t="s">
        <v>233</v>
      </c>
    </row>
    <row r="5" spans="1:19" ht="15">
      <c r="A5" t="s">
        <v>150</v>
      </c>
      <c r="C5" s="6" t="s">
        <v>233</v>
      </c>
      <c r="E5" s="6" t="s">
        <v>233</v>
      </c>
      <c r="G5" s="6" t="s">
        <v>233</v>
      </c>
      <c r="I5" s="6" t="s">
        <v>233</v>
      </c>
      <c r="K5" s="6" t="s">
        <v>233</v>
      </c>
      <c r="M5" s="6" t="s">
        <v>233</v>
      </c>
      <c r="O5" s="6" t="s">
        <v>233</v>
      </c>
      <c r="Q5" s="6" t="s">
        <v>233</v>
      </c>
      <c r="S5" s="6" t="s">
        <v>233</v>
      </c>
    </row>
    <row r="6" spans="3:19" ht="15">
      <c r="C6" s="6" t="s">
        <v>233</v>
      </c>
      <c r="E6" s="6" t="s">
        <v>233</v>
      </c>
      <c r="G6" s="6" t="s">
        <v>233</v>
      </c>
      <c r="I6" s="6" t="s">
        <v>233</v>
      </c>
      <c r="K6" s="6" t="s">
        <v>233</v>
      </c>
      <c r="M6" s="6" t="s">
        <v>233</v>
      </c>
      <c r="O6" s="6" t="s">
        <v>233</v>
      </c>
      <c r="Q6" s="6" t="s">
        <v>233</v>
      </c>
      <c r="S6" s="6" t="s">
        <v>233</v>
      </c>
    </row>
    <row r="7" spans="1:19" ht="15">
      <c r="A7" t="s">
        <v>308</v>
      </c>
      <c r="C7" s="5">
        <v>4129</v>
      </c>
      <c r="E7" s="6" t="s">
        <v>233</v>
      </c>
      <c r="G7" s="6" t="s">
        <v>233</v>
      </c>
      <c r="I7" s="11">
        <v>5.71</v>
      </c>
      <c r="K7" s="6" t="s">
        <v>309</v>
      </c>
      <c r="M7" s="6" t="s">
        <v>233</v>
      </c>
      <c r="O7" s="6" t="s">
        <v>233</v>
      </c>
      <c r="Q7" s="6" t="s">
        <v>233</v>
      </c>
      <c r="S7" s="6" t="s">
        <v>233</v>
      </c>
    </row>
    <row r="8" spans="1:19" ht="15">
      <c r="A8" t="s">
        <v>310</v>
      </c>
      <c r="C8" s="5">
        <v>10404</v>
      </c>
      <c r="E8" s="6" t="s">
        <v>233</v>
      </c>
      <c r="G8" s="6" t="s">
        <v>233</v>
      </c>
      <c r="I8" s="11">
        <v>9.31</v>
      </c>
      <c r="K8" s="6" t="s">
        <v>311</v>
      </c>
      <c r="M8" s="6" t="s">
        <v>233</v>
      </c>
      <c r="O8" s="6" t="s">
        <v>233</v>
      </c>
      <c r="Q8" s="6" t="s">
        <v>233</v>
      </c>
      <c r="S8" s="6" t="s">
        <v>233</v>
      </c>
    </row>
    <row r="9" spans="3:19" ht="15">
      <c r="C9" s="6" t="s">
        <v>233</v>
      </c>
      <c r="E9" s="6" t="s">
        <v>233</v>
      </c>
      <c r="G9" s="6" t="s">
        <v>233</v>
      </c>
      <c r="I9" s="6" t="s">
        <v>233</v>
      </c>
      <c r="K9" s="6" t="s">
        <v>233</v>
      </c>
      <c r="M9" s="6" t="s">
        <v>312</v>
      </c>
      <c r="O9" s="10">
        <v>52244</v>
      </c>
      <c r="Q9" s="6" t="s">
        <v>233</v>
      </c>
      <c r="S9" s="6" t="s">
        <v>233</v>
      </c>
    </row>
    <row r="10" spans="3:19" ht="15">
      <c r="C10" s="6" t="s">
        <v>233</v>
      </c>
      <c r="E10" s="6" t="s">
        <v>233</v>
      </c>
      <c r="G10" s="6" t="s">
        <v>233</v>
      </c>
      <c r="I10" s="6" t="s">
        <v>233</v>
      </c>
      <c r="K10" s="6" t="s">
        <v>233</v>
      </c>
      <c r="M10" s="6" t="s">
        <v>313</v>
      </c>
      <c r="O10" s="10">
        <v>58539</v>
      </c>
      <c r="Q10" s="6" t="s">
        <v>233</v>
      </c>
      <c r="S10" s="6" t="s">
        <v>233</v>
      </c>
    </row>
    <row r="11" spans="3:19" ht="15">
      <c r="C11" s="6" t="s">
        <v>233</v>
      </c>
      <c r="E11" s="6" t="s">
        <v>233</v>
      </c>
      <c r="G11" s="6" t="s">
        <v>233</v>
      </c>
      <c r="I11" s="6" t="s">
        <v>233</v>
      </c>
      <c r="K11" s="6" t="s">
        <v>233</v>
      </c>
      <c r="M11" s="6" t="s">
        <v>314</v>
      </c>
      <c r="O11" s="10">
        <v>293543</v>
      </c>
      <c r="Q11" s="6" t="s">
        <v>233</v>
      </c>
      <c r="S11" s="6" t="s">
        <v>233</v>
      </c>
    </row>
    <row r="12" spans="3:19" ht="15">
      <c r="C12" s="6" t="s">
        <v>233</v>
      </c>
      <c r="E12" s="6" t="s">
        <v>233</v>
      </c>
      <c r="G12" s="6" t="s">
        <v>233</v>
      </c>
      <c r="I12" s="6" t="s">
        <v>233</v>
      </c>
      <c r="K12" s="6" t="s">
        <v>233</v>
      </c>
      <c r="M12" s="6" t="s">
        <v>315</v>
      </c>
      <c r="O12" s="10">
        <v>164174</v>
      </c>
      <c r="Q12" s="6" t="s">
        <v>233</v>
      </c>
      <c r="S12" s="6" t="s">
        <v>233</v>
      </c>
    </row>
    <row r="13" spans="3:19" ht="15">
      <c r="C13" s="6" t="s">
        <v>233</v>
      </c>
      <c r="E13" s="6" t="s">
        <v>233</v>
      </c>
      <c r="G13" s="6" t="s">
        <v>233</v>
      </c>
      <c r="I13" s="6" t="s">
        <v>233</v>
      </c>
      <c r="K13" s="6" t="s">
        <v>233</v>
      </c>
      <c r="M13" s="6" t="s">
        <v>233</v>
      </c>
      <c r="O13" s="6" t="s">
        <v>233</v>
      </c>
      <c r="Q13" s="6" t="s">
        <v>316</v>
      </c>
      <c r="S13" s="10">
        <v>62689</v>
      </c>
    </row>
    <row r="14" spans="3:19" ht="15">
      <c r="C14" s="6" t="s">
        <v>233</v>
      </c>
      <c r="E14" s="6" t="s">
        <v>233</v>
      </c>
      <c r="G14" s="6" t="s">
        <v>233</v>
      </c>
      <c r="I14" s="6" t="s">
        <v>233</v>
      </c>
      <c r="K14" s="6" t="s">
        <v>233</v>
      </c>
      <c r="M14" s="6" t="s">
        <v>233</v>
      </c>
      <c r="O14" s="6" t="s">
        <v>233</v>
      </c>
      <c r="Q14" s="6" t="s">
        <v>317</v>
      </c>
      <c r="S14" s="10">
        <v>188057</v>
      </c>
    </row>
    <row r="15" spans="3:19" ht="15">
      <c r="C15" s="6" t="s">
        <v>233</v>
      </c>
      <c r="E15" s="6" t="s">
        <v>233</v>
      </c>
      <c r="G15" s="6" t="s">
        <v>233</v>
      </c>
      <c r="I15" s="6" t="s">
        <v>233</v>
      </c>
      <c r="K15" s="6" t="s">
        <v>233</v>
      </c>
      <c r="M15" s="6" t="s">
        <v>233</v>
      </c>
      <c r="O15" s="6" t="s">
        <v>233</v>
      </c>
      <c r="Q15" s="6" t="s">
        <v>318</v>
      </c>
      <c r="S15" s="10">
        <v>107129</v>
      </c>
    </row>
  </sheetData>
  <sheetProtection selectLockedCells="1" selectUnlockedCells="1"/>
  <mergeCells count="2">
    <mergeCell ref="C2:K2"/>
    <mergeCell ref="M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3:8" ht="15">
      <c r="C2" s="7" t="s">
        <v>27</v>
      </c>
      <c r="D2" s="7"/>
      <c r="G2" s="7" t="s">
        <v>28</v>
      </c>
      <c r="H2" s="7"/>
    </row>
    <row r="3" spans="1:8" ht="15">
      <c r="A3" t="s">
        <v>29</v>
      </c>
      <c r="C3" s="8">
        <v>1475304</v>
      </c>
      <c r="D3" s="8"/>
      <c r="G3" s="8">
        <v>1056643</v>
      </c>
      <c r="H3" s="8"/>
    </row>
    <row r="4" spans="1:8" ht="15">
      <c r="A4" t="s">
        <v>30</v>
      </c>
      <c r="C4" s="8">
        <v>258854</v>
      </c>
      <c r="D4" s="8"/>
      <c r="G4" s="8">
        <v>347382</v>
      </c>
      <c r="H4" s="8"/>
    </row>
    <row r="5" spans="1:8" ht="15">
      <c r="A5" s="9" t="s">
        <v>31</v>
      </c>
      <c r="C5" s="8">
        <v>1734158</v>
      </c>
      <c r="D5" s="8"/>
      <c r="G5" s="8">
        <v>1404025</v>
      </c>
      <c r="H5" s="8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3:16" ht="15">
      <c r="C2" s="7" t="s">
        <v>319</v>
      </c>
      <c r="D2" s="7"/>
      <c r="E2" s="7"/>
      <c r="F2" s="7"/>
      <c r="G2" s="7"/>
      <c r="H2" s="7"/>
      <c r="K2" s="7" t="s">
        <v>280</v>
      </c>
      <c r="L2" s="7"/>
      <c r="M2" s="7"/>
      <c r="N2" s="7"/>
      <c r="O2" s="7"/>
      <c r="P2" s="7"/>
    </row>
    <row r="3" spans="1:16" ht="39.75" customHeight="1">
      <c r="A3" s="2" t="s">
        <v>281</v>
      </c>
      <c r="C3" s="18" t="s">
        <v>320</v>
      </c>
      <c r="D3" s="18"/>
      <c r="G3" s="18" t="s">
        <v>321</v>
      </c>
      <c r="H3" s="18"/>
      <c r="K3" s="18" t="s">
        <v>322</v>
      </c>
      <c r="L3" s="18"/>
      <c r="O3" s="18" t="s">
        <v>323</v>
      </c>
      <c r="P3" s="18"/>
    </row>
    <row r="4" spans="1:16" ht="15">
      <c r="A4" t="s">
        <v>10</v>
      </c>
      <c r="D4" s="16" t="s">
        <v>233</v>
      </c>
      <c r="H4" s="16" t="s">
        <v>233</v>
      </c>
      <c r="L4" s="16" t="s">
        <v>233</v>
      </c>
      <c r="P4" s="16" t="s">
        <v>233</v>
      </c>
    </row>
    <row r="5" ht="15">
      <c r="A5" t="s">
        <v>234</v>
      </c>
    </row>
    <row r="6" spans="1:16" ht="15">
      <c r="A6" t="s">
        <v>21</v>
      </c>
      <c r="D6" s="16" t="s">
        <v>233</v>
      </c>
      <c r="H6" s="16" t="s">
        <v>233</v>
      </c>
      <c r="L6" s="20">
        <v>39630</v>
      </c>
      <c r="O6" s="8">
        <v>216529</v>
      </c>
      <c r="P6" s="8"/>
    </row>
    <row r="7" ht="15">
      <c r="A7" t="s">
        <v>235</v>
      </c>
    </row>
    <row r="8" spans="1:17" ht="15">
      <c r="A8" t="s">
        <v>236</v>
      </c>
      <c r="D8" s="16" t="s">
        <v>233</v>
      </c>
      <c r="H8" s="16" t="s">
        <v>233</v>
      </c>
      <c r="L8" s="20">
        <v>335216</v>
      </c>
      <c r="O8" s="8">
        <v>2563876</v>
      </c>
      <c r="P8" s="8"/>
      <c r="Q8" s="19">
        <v>4</v>
      </c>
    </row>
    <row r="9" ht="15">
      <c r="A9" t="s">
        <v>324</v>
      </c>
    </row>
    <row r="10" spans="1:16" ht="15">
      <c r="A10" t="s">
        <v>239</v>
      </c>
      <c r="D10" s="16" t="s">
        <v>233</v>
      </c>
      <c r="H10" s="16" t="s">
        <v>233</v>
      </c>
      <c r="L10" s="16" t="s">
        <v>233</v>
      </c>
      <c r="P10" s="16" t="s">
        <v>233</v>
      </c>
    </row>
    <row r="11" ht="15">
      <c r="A11" t="s">
        <v>150</v>
      </c>
    </row>
    <row r="12" spans="1:16" ht="15">
      <c r="A12" t="s">
        <v>19</v>
      </c>
      <c r="D12" s="16" t="s">
        <v>233</v>
      </c>
      <c r="H12" s="16" t="s">
        <v>233</v>
      </c>
      <c r="L12" s="20">
        <v>6813</v>
      </c>
      <c r="O12" s="8">
        <v>37676</v>
      </c>
      <c r="P12" s="8"/>
    </row>
    <row r="13" ht="15">
      <c r="A13" t="s">
        <v>240</v>
      </c>
    </row>
    <row r="14" ht="15">
      <c r="A14" t="s">
        <v>325</v>
      </c>
    </row>
    <row r="15" spans="1:17" ht="15">
      <c r="A15" t="s">
        <v>242</v>
      </c>
      <c r="D15" s="16" t="s">
        <v>233</v>
      </c>
      <c r="H15" s="16" t="s">
        <v>233</v>
      </c>
      <c r="L15" s="20">
        <v>64317</v>
      </c>
      <c r="O15" s="8">
        <v>178319</v>
      </c>
      <c r="P15" s="8"/>
      <c r="Q15" s="19">
        <v>4</v>
      </c>
    </row>
    <row r="16" ht="15">
      <c r="A16" t="s">
        <v>326</v>
      </c>
    </row>
    <row r="17" spans="1:16" ht="15">
      <c r="A17" t="s">
        <v>14</v>
      </c>
      <c r="D17" s="16" t="s">
        <v>233</v>
      </c>
      <c r="H17" s="16" t="s">
        <v>233</v>
      </c>
      <c r="L17" s="20">
        <v>31025</v>
      </c>
      <c r="O17" s="8">
        <v>274882</v>
      </c>
      <c r="P17" s="8"/>
    </row>
    <row r="18" ht="15">
      <c r="A18" t="s">
        <v>245</v>
      </c>
    </row>
    <row r="19" spans="1:17" ht="15">
      <c r="A19" t="s">
        <v>246</v>
      </c>
      <c r="D19" s="16" t="s">
        <v>233</v>
      </c>
      <c r="H19" s="16" t="s">
        <v>233</v>
      </c>
      <c r="L19" s="20">
        <v>102143</v>
      </c>
      <c r="O19" s="8">
        <v>540045</v>
      </c>
      <c r="P19" s="8"/>
      <c r="Q19" s="19">
        <v>4</v>
      </c>
    </row>
    <row r="20" ht="15">
      <c r="A20" t="s">
        <v>327</v>
      </c>
    </row>
  </sheetData>
  <sheetProtection selectLockedCells="1" selectUnlockedCells="1"/>
  <mergeCells count="12">
    <mergeCell ref="C2:H2"/>
    <mergeCell ref="K2:P2"/>
    <mergeCell ref="C3:D3"/>
    <mergeCell ref="G3:H3"/>
    <mergeCell ref="K3:L3"/>
    <mergeCell ref="O3:P3"/>
    <mergeCell ref="O6:P6"/>
    <mergeCell ref="O8:P8"/>
    <mergeCell ref="O12:P12"/>
    <mergeCell ref="O15:P15"/>
    <mergeCell ref="O17:P17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8" ht="39.75" customHeight="1">
      <c r="A2" s="2" t="s">
        <v>281</v>
      </c>
      <c r="C2" s="2" t="s">
        <v>328</v>
      </c>
      <c r="E2" s="18" t="s">
        <v>329</v>
      </c>
      <c r="F2" s="18"/>
      <c r="I2" s="18" t="s">
        <v>330</v>
      </c>
      <c r="J2" s="18"/>
      <c r="M2" s="18" t="s">
        <v>331</v>
      </c>
      <c r="N2" s="18"/>
      <c r="Q2" s="18" t="s">
        <v>332</v>
      </c>
      <c r="R2" s="18"/>
    </row>
    <row r="3" spans="1:18" ht="15">
      <c r="A3" t="s">
        <v>333</v>
      </c>
      <c r="C3" s="16" t="s">
        <v>334</v>
      </c>
      <c r="F3" s="16" t="s">
        <v>233</v>
      </c>
      <c r="J3" s="16" t="s">
        <v>233</v>
      </c>
      <c r="M3" s="8">
        <v>1050000</v>
      </c>
      <c r="N3" s="8"/>
      <c r="Q3" s="8">
        <v>1400000</v>
      </c>
      <c r="R3" s="8"/>
    </row>
    <row r="4" spans="6:18" ht="15">
      <c r="F4" s="20">
        <v>700000</v>
      </c>
      <c r="I4" s="8">
        <v>770000</v>
      </c>
      <c r="J4" s="8"/>
      <c r="M4" s="8">
        <v>1050000</v>
      </c>
      <c r="N4" s="8"/>
      <c r="Q4" s="8">
        <v>1400000</v>
      </c>
      <c r="R4" s="8"/>
    </row>
    <row r="5" spans="6:18" ht="15">
      <c r="F5" s="16" t="s">
        <v>233</v>
      </c>
      <c r="J5" s="16" t="s">
        <v>233</v>
      </c>
      <c r="N5" s="16" t="s">
        <v>233</v>
      </c>
      <c r="R5" s="16" t="s">
        <v>233</v>
      </c>
    </row>
    <row r="6" spans="6:18" ht="15">
      <c r="F6" s="16" t="s">
        <v>233</v>
      </c>
      <c r="I6" s="8">
        <v>7069465</v>
      </c>
      <c r="J6" s="8"/>
      <c r="M6" s="8">
        <v>7069465</v>
      </c>
      <c r="N6" s="8"/>
      <c r="Q6" s="8">
        <v>7069465</v>
      </c>
      <c r="R6" s="8"/>
    </row>
    <row r="7" spans="6:18" ht="15">
      <c r="F7" s="16" t="s">
        <v>233</v>
      </c>
      <c r="J7" s="16" t="s">
        <v>233</v>
      </c>
      <c r="M7" s="8">
        <v>25086</v>
      </c>
      <c r="N7" s="8"/>
      <c r="Q7" s="8">
        <v>25086</v>
      </c>
      <c r="R7" s="8"/>
    </row>
    <row r="8" spans="6:18" ht="15">
      <c r="F8" s="20">
        <v>700000</v>
      </c>
      <c r="I8" s="8">
        <v>7839465</v>
      </c>
      <c r="J8" s="8"/>
      <c r="M8" s="8">
        <v>9194551</v>
      </c>
      <c r="N8" s="8"/>
      <c r="Q8" s="8">
        <v>9894551</v>
      </c>
      <c r="R8" s="8"/>
    </row>
    <row r="9" spans="1:18" ht="15">
      <c r="A9" t="s">
        <v>335</v>
      </c>
      <c r="C9" s="16" t="s">
        <v>334</v>
      </c>
      <c r="F9" s="16" t="s">
        <v>233</v>
      </c>
      <c r="J9" s="16" t="s">
        <v>233</v>
      </c>
      <c r="N9" s="16" t="s">
        <v>233</v>
      </c>
      <c r="Q9" s="8">
        <v>335000</v>
      </c>
      <c r="R9" s="8"/>
    </row>
    <row r="10" spans="6:18" ht="15">
      <c r="F10" s="16" t="s">
        <v>233</v>
      </c>
      <c r="J10" s="16" t="s">
        <v>233</v>
      </c>
      <c r="N10" s="16" t="s">
        <v>233</v>
      </c>
      <c r="R10" s="16" t="s">
        <v>233</v>
      </c>
    </row>
    <row r="11" spans="6:18" ht="15">
      <c r="F11" s="16" t="s">
        <v>233</v>
      </c>
      <c r="J11" s="16" t="s">
        <v>233</v>
      </c>
      <c r="N11" s="16" t="s">
        <v>233</v>
      </c>
      <c r="R11" s="16" t="s">
        <v>233</v>
      </c>
    </row>
    <row r="12" spans="6:18" ht="15">
      <c r="F12" s="16" t="s">
        <v>233</v>
      </c>
      <c r="I12" s="8">
        <v>681914</v>
      </c>
      <c r="J12" s="8"/>
      <c r="N12" s="16" t="s">
        <v>233</v>
      </c>
      <c r="Q12" s="8">
        <v>681914</v>
      </c>
      <c r="R12" s="8"/>
    </row>
    <row r="13" spans="6:18" ht="15">
      <c r="F13" s="16" t="s">
        <v>233</v>
      </c>
      <c r="J13" s="16" t="s">
        <v>233</v>
      </c>
      <c r="N13" s="16" t="s">
        <v>233</v>
      </c>
      <c r="R13" s="16" t="s">
        <v>233</v>
      </c>
    </row>
    <row r="14" spans="6:18" ht="15">
      <c r="F14" s="16" t="s">
        <v>233</v>
      </c>
      <c r="I14" s="8">
        <v>681914</v>
      </c>
      <c r="J14" s="8"/>
      <c r="N14" s="16" t="s">
        <v>233</v>
      </c>
      <c r="Q14" s="8">
        <v>1016914</v>
      </c>
      <c r="R14" s="8"/>
    </row>
    <row r="15" spans="1:18" ht="15">
      <c r="A15" t="s">
        <v>336</v>
      </c>
      <c r="C15" s="16" t="s">
        <v>334</v>
      </c>
      <c r="F15" s="16" t="s">
        <v>233</v>
      </c>
      <c r="J15" s="16" t="s">
        <v>233</v>
      </c>
      <c r="M15" s="8">
        <v>475000</v>
      </c>
      <c r="N15" s="8"/>
      <c r="Q15" s="8">
        <v>950000</v>
      </c>
      <c r="R15" s="8"/>
    </row>
    <row r="16" spans="6:18" ht="15">
      <c r="F16" s="20">
        <v>237500</v>
      </c>
      <c r="I16" s="8">
        <v>261250</v>
      </c>
      <c r="J16" s="8"/>
      <c r="M16" s="8">
        <v>237500</v>
      </c>
      <c r="N16" s="8"/>
      <c r="Q16" s="8">
        <v>237500</v>
      </c>
      <c r="R16" s="8"/>
    </row>
    <row r="17" spans="6:18" ht="15">
      <c r="F17" s="16" t="s">
        <v>233</v>
      </c>
      <c r="J17" s="16" t="s">
        <v>233</v>
      </c>
      <c r="N17" s="16" t="s">
        <v>233</v>
      </c>
      <c r="R17" s="16" t="s">
        <v>233</v>
      </c>
    </row>
    <row r="18" spans="6:18" ht="15">
      <c r="F18" s="16" t="s">
        <v>233</v>
      </c>
      <c r="I18" s="8">
        <v>635676</v>
      </c>
      <c r="J18" s="8"/>
      <c r="M18" s="8">
        <v>317838</v>
      </c>
      <c r="N18" s="8"/>
      <c r="Q18" s="8">
        <v>635676</v>
      </c>
      <c r="R18" s="8"/>
    </row>
    <row r="19" spans="6:18" ht="15">
      <c r="F19" s="16" t="s">
        <v>233</v>
      </c>
      <c r="J19" s="16" t="s">
        <v>233</v>
      </c>
      <c r="M19" s="8">
        <v>25810</v>
      </c>
      <c r="N19" s="8"/>
      <c r="Q19" s="8">
        <v>25810</v>
      </c>
      <c r="R19" s="8"/>
    </row>
    <row r="20" spans="6:18" ht="15">
      <c r="F20" s="20">
        <v>237500</v>
      </c>
      <c r="I20" s="8">
        <v>896926</v>
      </c>
      <c r="J20" s="8"/>
      <c r="M20" s="8">
        <v>1056148</v>
      </c>
      <c r="N20" s="8"/>
      <c r="Q20" s="8">
        <v>1848986</v>
      </c>
      <c r="R20" s="8"/>
    </row>
    <row r="21" spans="1:18" ht="15">
      <c r="A21" t="s">
        <v>337</v>
      </c>
      <c r="C21" s="16" t="s">
        <v>334</v>
      </c>
      <c r="F21" s="16" t="s">
        <v>233</v>
      </c>
      <c r="J21" s="16" t="s">
        <v>233</v>
      </c>
      <c r="N21" s="20">
        <v>460000</v>
      </c>
      <c r="Q21" s="8">
        <v>920000</v>
      </c>
      <c r="R21" s="8"/>
    </row>
    <row r="22" spans="6:18" ht="15">
      <c r="F22" s="20">
        <v>230000</v>
      </c>
      <c r="J22" s="20">
        <v>241500</v>
      </c>
      <c r="N22" s="20">
        <v>230000</v>
      </c>
      <c r="R22" s="20">
        <v>230000</v>
      </c>
    </row>
    <row r="23" spans="6:18" ht="15">
      <c r="F23" s="16" t="s">
        <v>233</v>
      </c>
      <c r="J23" s="16" t="s">
        <v>233</v>
      </c>
      <c r="N23" s="16" t="s">
        <v>233</v>
      </c>
      <c r="R23" s="16" t="s">
        <v>233</v>
      </c>
    </row>
    <row r="24" spans="6:18" ht="15">
      <c r="F24" s="16" t="s">
        <v>233</v>
      </c>
      <c r="I24" s="8">
        <v>977202</v>
      </c>
      <c r="J24" s="8"/>
      <c r="N24" s="20">
        <v>488601</v>
      </c>
      <c r="Q24" s="8">
        <v>977202</v>
      </c>
      <c r="R24" s="8"/>
    </row>
    <row r="25" spans="6:18" ht="15">
      <c r="F25" s="16" t="s">
        <v>233</v>
      </c>
      <c r="J25" s="16" t="s">
        <v>233</v>
      </c>
      <c r="N25" s="20">
        <v>36180</v>
      </c>
      <c r="R25" s="20">
        <v>36180</v>
      </c>
    </row>
    <row r="26" spans="5:18" ht="15">
      <c r="E26" s="8">
        <v>230000</v>
      </c>
      <c r="F26" s="8"/>
      <c r="I26" s="8">
        <v>1218702</v>
      </c>
      <c r="J26" s="8"/>
      <c r="M26" s="8">
        <v>1214781</v>
      </c>
      <c r="N26" s="8"/>
      <c r="Q26" s="8">
        <v>2163382</v>
      </c>
      <c r="R26" s="8"/>
    </row>
  </sheetData>
  <sheetProtection selectLockedCells="1" selectUnlockedCells="1"/>
  <mergeCells count="42">
    <mergeCell ref="E2:F2"/>
    <mergeCell ref="I2:J2"/>
    <mergeCell ref="M2:N2"/>
    <mergeCell ref="Q2:R2"/>
    <mergeCell ref="M3:N3"/>
    <mergeCell ref="Q3:R3"/>
    <mergeCell ref="I4:J4"/>
    <mergeCell ref="M4:N4"/>
    <mergeCell ref="Q4:R4"/>
    <mergeCell ref="I6:J6"/>
    <mergeCell ref="M6:N6"/>
    <mergeCell ref="Q6:R6"/>
    <mergeCell ref="M7:N7"/>
    <mergeCell ref="Q7:R7"/>
    <mergeCell ref="I8:J8"/>
    <mergeCell ref="M8:N8"/>
    <mergeCell ref="Q8:R8"/>
    <mergeCell ref="Q9:R9"/>
    <mergeCell ref="I12:J12"/>
    <mergeCell ref="Q12:R12"/>
    <mergeCell ref="I14:J14"/>
    <mergeCell ref="Q14:R14"/>
    <mergeCell ref="M15:N15"/>
    <mergeCell ref="Q15:R15"/>
    <mergeCell ref="I16:J16"/>
    <mergeCell ref="M16:N16"/>
    <mergeCell ref="Q16:R16"/>
    <mergeCell ref="I18:J18"/>
    <mergeCell ref="M18:N18"/>
    <mergeCell ref="Q18:R18"/>
    <mergeCell ref="M19:N19"/>
    <mergeCell ref="Q19:R19"/>
    <mergeCell ref="I20:J20"/>
    <mergeCell ref="M20:N20"/>
    <mergeCell ref="Q20:R20"/>
    <mergeCell ref="Q21:R21"/>
    <mergeCell ref="I24:J24"/>
    <mergeCell ref="Q24:R24"/>
    <mergeCell ref="E26:F26"/>
    <mergeCell ref="I26:J26"/>
    <mergeCell ref="M26:N26"/>
    <mergeCell ref="Q26:R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Z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51" width="8.7109375" style="0" customWidth="1"/>
    <col min="52" max="52" width="10.7109375" style="0" customWidth="1"/>
    <col min="53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3:52" ht="39.75" customHeight="1">
      <c r="C4" s="22" t="s">
        <v>339</v>
      </c>
      <c r="D4" s="22"/>
      <c r="E4" s="22"/>
      <c r="F4" s="22"/>
      <c r="G4" s="22"/>
      <c r="H4" s="22"/>
      <c r="I4" s="22"/>
      <c r="J4" s="22"/>
      <c r="K4" s="22"/>
      <c r="L4" s="22"/>
      <c r="O4" s="21"/>
      <c r="P4" s="21"/>
      <c r="S4" s="1" t="s">
        <v>340</v>
      </c>
      <c r="T4" s="1"/>
      <c r="U4" s="1"/>
      <c r="V4" s="1"/>
      <c r="W4" s="1"/>
      <c r="X4" s="1"/>
      <c r="Y4" s="1"/>
      <c r="Z4" s="1"/>
      <c r="AA4" s="1"/>
      <c r="AB4" s="1"/>
      <c r="AE4" s="21"/>
      <c r="AF4" s="21"/>
      <c r="AI4" s="21"/>
      <c r="AJ4" s="21"/>
      <c r="AM4" s="22" t="s">
        <v>341</v>
      </c>
      <c r="AN4" s="22"/>
      <c r="AO4" s="22"/>
      <c r="AP4" s="22"/>
      <c r="AQ4" s="22"/>
      <c r="AR4" s="22"/>
      <c r="AU4" s="21"/>
      <c r="AV4" s="21"/>
      <c r="AY4" s="21"/>
      <c r="AZ4" s="21"/>
    </row>
    <row r="5" spans="1:52" ht="39.75" customHeight="1">
      <c r="A5" s="23" t="s">
        <v>342</v>
      </c>
      <c r="C5" s="22" t="s">
        <v>343</v>
      </c>
      <c r="D5" s="22"/>
      <c r="G5" s="22" t="s">
        <v>344</v>
      </c>
      <c r="H5" s="22"/>
      <c r="K5" s="22" t="s">
        <v>345</v>
      </c>
      <c r="L5" s="22"/>
      <c r="O5" s="21"/>
      <c r="P5" s="21"/>
      <c r="S5" s="22" t="s">
        <v>346</v>
      </c>
      <c r="T5" s="22"/>
      <c r="W5" s="22" t="s">
        <v>347</v>
      </c>
      <c r="X5" s="22"/>
      <c r="AA5" s="22" t="s">
        <v>348</v>
      </c>
      <c r="AB5" s="22"/>
      <c r="AE5" s="22" t="s">
        <v>349</v>
      </c>
      <c r="AF5" s="22"/>
      <c r="AI5" s="22" t="s">
        <v>350</v>
      </c>
      <c r="AJ5" s="22"/>
      <c r="AM5" s="22" t="s">
        <v>351</v>
      </c>
      <c r="AN5" s="22"/>
      <c r="AQ5" s="22" t="s">
        <v>352</v>
      </c>
      <c r="AR5" s="22"/>
      <c r="AU5" s="22" t="s">
        <v>353</v>
      </c>
      <c r="AV5" s="22"/>
      <c r="AY5" s="22" t="s">
        <v>354</v>
      </c>
      <c r="AZ5" s="22"/>
    </row>
    <row r="6" spans="1:52" ht="15">
      <c r="A6">
        <v>2022</v>
      </c>
      <c r="D6" s="19">
        <v>6746923</v>
      </c>
      <c r="H6" s="19">
        <v>940292</v>
      </c>
      <c r="L6" s="19">
        <v>2769508</v>
      </c>
      <c r="T6" s="19">
        <v>6645396</v>
      </c>
      <c r="X6" s="19">
        <v>347561</v>
      </c>
      <c r="AB6" s="19">
        <v>714651</v>
      </c>
      <c r="AF6" s="19">
        <v>1457621</v>
      </c>
      <c r="AJ6" s="19">
        <v>751486</v>
      </c>
      <c r="AN6" s="24">
        <v>60.02</v>
      </c>
      <c r="AR6" s="24">
        <v>99.31</v>
      </c>
      <c r="AV6" s="25">
        <v>-17934</v>
      </c>
      <c r="AZ6" s="24">
        <v>387.5</v>
      </c>
    </row>
    <row r="7" spans="1:52" ht="15">
      <c r="A7">
        <v>2021</v>
      </c>
      <c r="D7" t="s">
        <v>233</v>
      </c>
      <c r="H7" t="s">
        <v>233</v>
      </c>
      <c r="L7" s="19">
        <v>2959781</v>
      </c>
      <c r="T7" t="s">
        <v>233</v>
      </c>
      <c r="X7" t="s">
        <v>233</v>
      </c>
      <c r="AB7" s="19">
        <v>2697616</v>
      </c>
      <c r="AF7" s="19">
        <v>1088815</v>
      </c>
      <c r="AJ7" s="19">
        <v>808537</v>
      </c>
      <c r="AN7" s="24">
        <v>108.22</v>
      </c>
      <c r="AR7" s="24">
        <v>125.43</v>
      </c>
      <c r="AV7" s="25">
        <v>-22998</v>
      </c>
      <c r="AZ7" s="24">
        <v>233.7</v>
      </c>
    </row>
    <row r="8" spans="1:52" ht="15">
      <c r="A8">
        <v>2020</v>
      </c>
      <c r="D8" t="s">
        <v>233</v>
      </c>
      <c r="H8" t="s">
        <v>233</v>
      </c>
      <c r="L8" s="19">
        <v>3085421</v>
      </c>
      <c r="T8" t="s">
        <v>233</v>
      </c>
      <c r="X8" t="s">
        <v>233</v>
      </c>
      <c r="AB8" s="19">
        <v>3888690</v>
      </c>
      <c r="AF8" s="19">
        <v>1601825</v>
      </c>
      <c r="AJ8" s="19">
        <v>1595129</v>
      </c>
      <c r="AN8" s="24">
        <v>131.82</v>
      </c>
      <c r="AR8" s="24">
        <v>130.04</v>
      </c>
      <c r="AV8" s="25">
        <v>-14922</v>
      </c>
      <c r="AZ8" s="24">
        <v>171.7</v>
      </c>
    </row>
  </sheetData>
  <sheetProtection selectLockedCells="1" selectUnlockedCells="1"/>
  <mergeCells count="22">
    <mergeCell ref="A2:F2"/>
    <mergeCell ref="C4:L4"/>
    <mergeCell ref="O4:P4"/>
    <mergeCell ref="S4:AB4"/>
    <mergeCell ref="AE4:AF4"/>
    <mergeCell ref="AI4:AJ4"/>
    <mergeCell ref="AM4:AR4"/>
    <mergeCell ref="AU4:AV4"/>
    <mergeCell ref="AY4:AZ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AY5:A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0" ht="39.75" customHeight="1">
      <c r="C2" s="22" t="s">
        <v>355</v>
      </c>
      <c r="D2" s="22"/>
      <c r="G2" s="22" t="s">
        <v>356</v>
      </c>
      <c r="H2" s="22"/>
      <c r="K2" s="1" t="s">
        <v>236</v>
      </c>
      <c r="L2" s="1"/>
      <c r="M2" s="1"/>
      <c r="N2" s="1"/>
      <c r="O2" s="1"/>
      <c r="P2" s="1"/>
      <c r="Q2" s="1"/>
      <c r="R2" s="1"/>
      <c r="S2" s="1"/>
      <c r="T2" s="1"/>
    </row>
    <row r="3" spans="11:20" ht="15">
      <c r="K3" s="1" t="s">
        <v>357</v>
      </c>
      <c r="L3" s="1"/>
      <c r="O3" s="1" t="s">
        <v>358</v>
      </c>
      <c r="P3" s="1"/>
      <c r="S3" s="1" t="s">
        <v>359</v>
      </c>
      <c r="T3" s="1"/>
    </row>
    <row r="4" spans="1:20" ht="15">
      <c r="A4" t="s">
        <v>360</v>
      </c>
      <c r="D4" s="19">
        <v>6746923</v>
      </c>
      <c r="H4" s="19">
        <v>940292</v>
      </c>
      <c r="L4" s="19">
        <v>2769508</v>
      </c>
      <c r="P4" s="19">
        <v>2959781</v>
      </c>
      <c r="T4" s="19">
        <v>3085421</v>
      </c>
    </row>
    <row r="5" spans="1:20" ht="15">
      <c r="A5" t="s">
        <v>361</v>
      </c>
      <c r="D5" s="25">
        <v>-5600000</v>
      </c>
      <c r="H5" t="s">
        <v>362</v>
      </c>
      <c r="I5" t="s">
        <v>363</v>
      </c>
      <c r="L5" s="25">
        <v>-834913</v>
      </c>
      <c r="P5" s="25">
        <v>-1946860</v>
      </c>
      <c r="T5" s="25">
        <v>-1218000</v>
      </c>
    </row>
    <row r="6" spans="1:20" ht="15">
      <c r="A6" t="s">
        <v>364</v>
      </c>
      <c r="D6" s="19">
        <v>5498473</v>
      </c>
      <c r="H6" t="s">
        <v>233</v>
      </c>
      <c r="L6" t="s">
        <v>233</v>
      </c>
      <c r="P6" s="19">
        <v>1337758</v>
      </c>
      <c r="T6" s="19">
        <v>1799376</v>
      </c>
    </row>
    <row r="7" spans="1:20" ht="15">
      <c r="A7" t="s">
        <v>365</v>
      </c>
      <c r="D7" t="s">
        <v>233</v>
      </c>
      <c r="H7" s="25">
        <v>-40879</v>
      </c>
      <c r="L7" t="s">
        <v>233</v>
      </c>
      <c r="P7" s="19">
        <v>132795</v>
      </c>
      <c r="T7" s="19">
        <v>237531</v>
      </c>
    </row>
    <row r="8" spans="1:20" ht="15">
      <c r="A8" t="s">
        <v>366</v>
      </c>
      <c r="D8" t="s">
        <v>233</v>
      </c>
      <c r="H8" s="19">
        <v>218148</v>
      </c>
      <c r="L8" s="19">
        <v>664350</v>
      </c>
      <c r="P8" t="s">
        <v>233</v>
      </c>
      <c r="T8" t="s">
        <v>233</v>
      </c>
    </row>
    <row r="9" spans="1:20" ht="15">
      <c r="A9" t="s">
        <v>367</v>
      </c>
      <c r="D9" t="s">
        <v>233</v>
      </c>
      <c r="H9" t="s">
        <v>233</v>
      </c>
      <c r="L9" s="25">
        <v>-1387479</v>
      </c>
      <c r="P9" s="19">
        <v>214142</v>
      </c>
      <c r="T9" s="25">
        <v>-15638</v>
      </c>
    </row>
    <row r="10" spans="1:20" ht="15">
      <c r="A10" t="s">
        <v>368</v>
      </c>
      <c r="D10" t="s">
        <v>233</v>
      </c>
      <c r="H10" t="s">
        <v>233</v>
      </c>
      <c r="L10" s="25">
        <v>-496815</v>
      </c>
      <c r="P10" t="s">
        <v>233</v>
      </c>
      <c r="T10" t="s">
        <v>233</v>
      </c>
    </row>
    <row r="11" spans="1:20" ht="15">
      <c r="A11" t="s">
        <v>369</v>
      </c>
      <c r="D11" s="19">
        <v>6645396</v>
      </c>
      <c r="H11" s="19">
        <v>347561</v>
      </c>
      <c r="L11" s="19">
        <v>714651</v>
      </c>
      <c r="P11" s="19">
        <v>2697616</v>
      </c>
      <c r="T11" s="19">
        <v>3888690</v>
      </c>
    </row>
  </sheetData>
  <sheetProtection selectLockedCells="1" selectUnlockedCells="1"/>
  <mergeCells count="6">
    <mergeCell ref="C2:D2"/>
    <mergeCell ref="G2:H2"/>
    <mergeCell ref="K2:T2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1" t="s">
        <v>370</v>
      </c>
      <c r="D2" s="1"/>
      <c r="E2" s="1"/>
      <c r="F2" s="1"/>
      <c r="G2" s="1"/>
      <c r="H2" s="1"/>
      <c r="I2" s="1"/>
      <c r="J2" s="1"/>
      <c r="K2" s="1"/>
      <c r="L2" s="1"/>
    </row>
    <row r="3" spans="3:12" ht="39.75" customHeight="1">
      <c r="C3" s="1" t="s">
        <v>371</v>
      </c>
      <c r="D3" s="1"/>
      <c r="G3" s="22" t="s">
        <v>372</v>
      </c>
      <c r="H3" s="22"/>
      <c r="K3" s="22" t="s">
        <v>373</v>
      </c>
      <c r="L3" s="22"/>
    </row>
    <row r="4" spans="1:12" ht="15">
      <c r="A4" t="s">
        <v>360</v>
      </c>
      <c r="D4" s="19">
        <v>1457621</v>
      </c>
      <c r="H4" s="19">
        <v>1088815</v>
      </c>
      <c r="L4" s="19">
        <v>1601825</v>
      </c>
    </row>
    <row r="5" spans="1:12" ht="15">
      <c r="A5" t="s">
        <v>361</v>
      </c>
      <c r="D5" s="25">
        <v>-729670</v>
      </c>
      <c r="H5" s="25">
        <v>-552646</v>
      </c>
      <c r="L5" s="25">
        <v>-766909</v>
      </c>
    </row>
    <row r="6" spans="1:12" ht="15">
      <c r="A6" t="s">
        <v>364</v>
      </c>
      <c r="D6" s="19">
        <v>293934</v>
      </c>
      <c r="H6" s="19">
        <v>353108</v>
      </c>
      <c r="L6" s="19">
        <v>625180</v>
      </c>
    </row>
    <row r="7" spans="1:12" ht="15">
      <c r="A7" t="s">
        <v>365</v>
      </c>
      <c r="D7" s="25">
        <v>-102310</v>
      </c>
      <c r="H7" s="19">
        <v>43223</v>
      </c>
      <c r="L7" s="19">
        <v>59438</v>
      </c>
    </row>
    <row r="8" spans="1:12" ht="15">
      <c r="A8" t="s">
        <v>366</v>
      </c>
      <c r="D8" s="19">
        <v>85437</v>
      </c>
      <c r="H8" s="19">
        <v>29005</v>
      </c>
      <c r="L8" s="19">
        <v>80708</v>
      </c>
    </row>
    <row r="9" spans="1:12" ht="15">
      <c r="A9" t="s">
        <v>367</v>
      </c>
      <c r="D9" s="25">
        <v>-103440</v>
      </c>
      <c r="H9" s="19">
        <v>59492</v>
      </c>
      <c r="L9" s="25">
        <v>-5113</v>
      </c>
    </row>
    <row r="10" spans="1:12" ht="15">
      <c r="A10" t="s">
        <v>368</v>
      </c>
      <c r="D10" s="25">
        <v>-150086</v>
      </c>
      <c r="H10" s="25">
        <v>-212460</v>
      </c>
      <c r="L10" t="s">
        <v>233</v>
      </c>
    </row>
    <row r="11" spans="1:12" ht="15">
      <c r="A11" t="s">
        <v>374</v>
      </c>
      <c r="D11" s="19">
        <v>751486</v>
      </c>
      <c r="H11" s="19">
        <v>808537</v>
      </c>
      <c r="L11" s="19">
        <v>1595129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4" ht="15">
      <c r="A2" s="2" t="s">
        <v>144</v>
      </c>
      <c r="C2" s="7" t="s">
        <v>375</v>
      </c>
      <c r="D2" s="7"/>
    </row>
    <row r="3" spans="1:4" ht="15">
      <c r="A3" t="s">
        <v>376</v>
      </c>
      <c r="C3" s="8">
        <v>55000</v>
      </c>
      <c r="D3" s="8"/>
    </row>
    <row r="4" spans="1:4" ht="15">
      <c r="A4" t="s">
        <v>377</v>
      </c>
      <c r="C4" s="8">
        <v>25000</v>
      </c>
      <c r="D4" s="8"/>
    </row>
    <row r="5" spans="1:4" ht="15">
      <c r="A5" t="s">
        <v>378</v>
      </c>
      <c r="C5" s="8">
        <v>20000</v>
      </c>
      <c r="D5" s="8"/>
    </row>
    <row r="6" spans="1:4" ht="15">
      <c r="A6" t="s">
        <v>379</v>
      </c>
      <c r="C6" s="8">
        <v>20000</v>
      </c>
      <c r="D6" s="8"/>
    </row>
    <row r="7" spans="1:4" ht="15">
      <c r="A7" t="s">
        <v>380</v>
      </c>
      <c r="C7" s="8">
        <v>20000</v>
      </c>
      <c r="D7" s="8"/>
    </row>
    <row r="8" spans="1:4" ht="15">
      <c r="A8" t="s">
        <v>381</v>
      </c>
      <c r="C8" s="8">
        <v>5000</v>
      </c>
      <c r="D8" s="8"/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8" width="8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382</v>
      </c>
      <c r="B2" s="1"/>
      <c r="C2" s="1"/>
      <c r="D2" s="1"/>
      <c r="E2" s="1"/>
      <c r="F2" s="1"/>
    </row>
    <row r="4" spans="1:28" ht="39.75" customHeight="1">
      <c r="A4" s="2" t="s">
        <v>383</v>
      </c>
      <c r="C4" s="18" t="s">
        <v>384</v>
      </c>
      <c r="D4" s="18"/>
      <c r="G4" s="18" t="s">
        <v>227</v>
      </c>
      <c r="H4" s="18"/>
      <c r="K4" s="18" t="s">
        <v>228</v>
      </c>
      <c r="L4" s="18"/>
      <c r="O4" s="18" t="s">
        <v>385</v>
      </c>
      <c r="P4" s="18"/>
      <c r="S4" s="18" t="s">
        <v>386</v>
      </c>
      <c r="T4" s="18"/>
      <c r="W4" s="18" t="s">
        <v>387</v>
      </c>
      <c r="X4" s="18"/>
      <c r="AA4" s="7" t="s">
        <v>388</v>
      </c>
      <c r="AB4" s="7"/>
    </row>
    <row r="5" spans="1:28" ht="15">
      <c r="A5" t="s">
        <v>18</v>
      </c>
      <c r="C5" s="8">
        <v>86494</v>
      </c>
      <c r="D5" s="8"/>
      <c r="G5" s="8">
        <v>204998</v>
      </c>
      <c r="H5" s="8"/>
      <c r="L5" s="16" t="s">
        <v>233</v>
      </c>
      <c r="P5" s="16" t="s">
        <v>233</v>
      </c>
      <c r="T5" s="16" t="s">
        <v>233</v>
      </c>
      <c r="X5" s="16" t="s">
        <v>233</v>
      </c>
      <c r="AA5" s="8">
        <v>291492</v>
      </c>
      <c r="AB5" s="8"/>
    </row>
    <row r="6" spans="1:28" ht="15">
      <c r="A6" t="s">
        <v>389</v>
      </c>
      <c r="C6" s="8">
        <v>76694</v>
      </c>
      <c r="D6" s="8"/>
      <c r="G6" s="8">
        <v>130000</v>
      </c>
      <c r="H6" s="8"/>
      <c r="L6" s="16" t="s">
        <v>233</v>
      </c>
      <c r="P6" s="16" t="s">
        <v>233</v>
      </c>
      <c r="T6" s="16" t="s">
        <v>233</v>
      </c>
      <c r="X6" s="16" t="s">
        <v>233</v>
      </c>
      <c r="AA6" s="8">
        <v>206693</v>
      </c>
      <c r="AB6" s="8"/>
    </row>
    <row r="7" spans="1:28" ht="15">
      <c r="A7" t="s">
        <v>390</v>
      </c>
      <c r="D7" s="16" t="s">
        <v>233</v>
      </c>
      <c r="G7" s="8">
        <v>172190</v>
      </c>
      <c r="H7" s="8"/>
      <c r="L7" s="16" t="s">
        <v>233</v>
      </c>
      <c r="P7" s="16" t="s">
        <v>233</v>
      </c>
      <c r="T7" s="16" t="s">
        <v>233</v>
      </c>
      <c r="X7" s="16" t="s">
        <v>233</v>
      </c>
      <c r="AA7" s="8">
        <v>172190</v>
      </c>
      <c r="AB7" s="8"/>
    </row>
    <row r="8" spans="1:28" ht="15">
      <c r="A8" t="s">
        <v>391</v>
      </c>
      <c r="C8" s="8">
        <v>68172</v>
      </c>
      <c r="D8" s="8"/>
      <c r="G8" s="8">
        <v>105000</v>
      </c>
      <c r="H8" s="8"/>
      <c r="L8" s="16" t="s">
        <v>233</v>
      </c>
      <c r="P8" s="16" t="s">
        <v>233</v>
      </c>
      <c r="T8" s="16" t="s">
        <v>233</v>
      </c>
      <c r="X8" s="16" t="s">
        <v>233</v>
      </c>
      <c r="AA8" s="8">
        <v>173172</v>
      </c>
      <c r="AB8" s="8"/>
    </row>
    <row r="9" spans="1:28" ht="15">
      <c r="A9" t="s">
        <v>392</v>
      </c>
      <c r="C9" s="8">
        <v>68172</v>
      </c>
      <c r="D9" s="8"/>
      <c r="G9" s="8">
        <v>105000</v>
      </c>
      <c r="H9" s="8"/>
      <c r="L9" s="16" t="s">
        <v>233</v>
      </c>
      <c r="P9" s="16" t="s">
        <v>233</v>
      </c>
      <c r="T9" s="16" t="s">
        <v>233</v>
      </c>
      <c r="X9" s="16" t="s">
        <v>233</v>
      </c>
      <c r="AA9" s="8">
        <v>173172</v>
      </c>
      <c r="AB9" s="8"/>
    </row>
    <row r="10" spans="1:28" ht="15">
      <c r="A10" t="s">
        <v>24</v>
      </c>
      <c r="C10" s="8">
        <v>65000</v>
      </c>
      <c r="D10" s="8"/>
      <c r="G10" s="8">
        <v>105000</v>
      </c>
      <c r="H10" s="8"/>
      <c r="L10" s="16" t="s">
        <v>233</v>
      </c>
      <c r="P10" s="16" t="s">
        <v>233</v>
      </c>
      <c r="T10" s="16" t="s">
        <v>233</v>
      </c>
      <c r="X10" s="16" t="s">
        <v>233</v>
      </c>
      <c r="AA10" s="8">
        <v>170000</v>
      </c>
      <c r="AB10" s="8"/>
    </row>
    <row r="11" spans="1:28" ht="15">
      <c r="A11" t="s">
        <v>22</v>
      </c>
      <c r="C11" s="8">
        <v>65000</v>
      </c>
      <c r="D11" s="8"/>
      <c r="G11" s="8">
        <v>105000</v>
      </c>
      <c r="H11" s="8"/>
      <c r="L11" s="16" t="s">
        <v>233</v>
      </c>
      <c r="P11" s="16" t="s">
        <v>233</v>
      </c>
      <c r="T11" s="16" t="s">
        <v>233</v>
      </c>
      <c r="X11" s="16" t="s">
        <v>233</v>
      </c>
      <c r="AA11" s="8">
        <v>170000</v>
      </c>
      <c r="AB11" s="8"/>
    </row>
    <row r="12" spans="1:28" ht="15">
      <c r="A12" t="s">
        <v>21</v>
      </c>
      <c r="C12" s="8">
        <v>60000</v>
      </c>
      <c r="D12" s="8"/>
      <c r="G12" s="8">
        <v>770000</v>
      </c>
      <c r="H12" s="8"/>
      <c r="I12" s="19">
        <v>5</v>
      </c>
      <c r="L12" s="16" t="s">
        <v>233</v>
      </c>
      <c r="P12" s="16" t="s">
        <v>233</v>
      </c>
      <c r="T12" s="16" t="s">
        <v>233</v>
      </c>
      <c r="X12" s="16" t="s">
        <v>233</v>
      </c>
      <c r="AA12" s="8">
        <v>830000</v>
      </c>
      <c r="AB12" s="8"/>
    </row>
    <row r="13" spans="1:28" ht="15">
      <c r="A13" t="s">
        <v>23</v>
      </c>
      <c r="C13" s="8">
        <v>60000</v>
      </c>
      <c r="D13" s="8"/>
      <c r="G13" s="8">
        <v>105000</v>
      </c>
      <c r="H13" s="8"/>
      <c r="L13" s="16" t="s">
        <v>233</v>
      </c>
      <c r="P13" s="16" t="s">
        <v>233</v>
      </c>
      <c r="T13" s="16" t="s">
        <v>233</v>
      </c>
      <c r="X13" s="16" t="s">
        <v>233</v>
      </c>
      <c r="AA13" s="8">
        <v>165000</v>
      </c>
      <c r="AB13" s="8"/>
    </row>
  </sheetData>
  <sheetProtection selectLockedCells="1" selectUnlockedCells="1"/>
  <mergeCells count="34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AA5:AB5"/>
    <mergeCell ref="C6:D6"/>
    <mergeCell ref="G6:H6"/>
    <mergeCell ref="AA6:AB6"/>
    <mergeCell ref="G7:H7"/>
    <mergeCell ref="AA7:AB7"/>
    <mergeCell ref="C8:D8"/>
    <mergeCell ref="G8:H8"/>
    <mergeCell ref="AA8:AB8"/>
    <mergeCell ref="C9:D9"/>
    <mergeCell ref="G9:H9"/>
    <mergeCell ref="AA9:AB9"/>
    <mergeCell ref="C10:D10"/>
    <mergeCell ref="G10:H10"/>
    <mergeCell ref="AA10:AB10"/>
    <mergeCell ref="C11:D11"/>
    <mergeCell ref="G11:H11"/>
    <mergeCell ref="AA11:AB11"/>
    <mergeCell ref="C12:D12"/>
    <mergeCell ref="G12:H12"/>
    <mergeCell ref="AA12:AB12"/>
    <mergeCell ref="C13:D13"/>
    <mergeCell ref="G13:H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94.8515625" style="0" customWidth="1"/>
    <col min="4" max="4" width="8.7109375" style="0" customWidth="1"/>
    <col min="5" max="5" width="10.7109375" style="0" customWidth="1"/>
    <col min="6" max="6" width="8.7109375" style="0" customWidth="1"/>
    <col min="7" max="7" width="16.7109375" style="0" customWidth="1"/>
    <col min="8" max="16384" width="8.7109375" style="0" customWidth="1"/>
  </cols>
  <sheetData>
    <row r="2" spans="1:6" ht="15">
      <c r="A2" s="1" t="s">
        <v>393</v>
      </c>
      <c r="B2" s="1"/>
      <c r="C2" s="1"/>
      <c r="D2" s="1"/>
      <c r="E2" s="1"/>
      <c r="F2" s="1"/>
    </row>
    <row r="4" spans="1:7" ht="39.75" customHeight="1">
      <c r="A4" s="2" t="s">
        <v>281</v>
      </c>
      <c r="C4" s="2" t="s">
        <v>394</v>
      </c>
      <c r="E4" s="2" t="s">
        <v>395</v>
      </c>
      <c r="G4" s="3" t="s">
        <v>396</v>
      </c>
    </row>
    <row r="5" spans="1:3" ht="15">
      <c r="A5" s="26" t="s">
        <v>397</v>
      </c>
      <c r="B5" s="26"/>
      <c r="C5" s="26"/>
    </row>
    <row r="6" spans="1:7" ht="15">
      <c r="A6" t="s">
        <v>18</v>
      </c>
      <c r="C6" t="s">
        <v>398</v>
      </c>
      <c r="E6" s="5">
        <v>60</v>
      </c>
      <c r="G6" s="6">
        <v>2017</v>
      </c>
    </row>
    <row r="7" spans="1:3" ht="15">
      <c r="A7" s="1" t="s">
        <v>399</v>
      </c>
      <c r="B7" s="1"/>
      <c r="C7" s="1"/>
    </row>
    <row r="8" spans="1:7" ht="15">
      <c r="A8" t="s">
        <v>390</v>
      </c>
      <c r="C8" t="s">
        <v>400</v>
      </c>
      <c r="E8" s="5">
        <v>60</v>
      </c>
      <c r="G8" s="6">
        <v>2019</v>
      </c>
    </row>
    <row r="9" spans="1:7" ht="15">
      <c r="A9" t="s">
        <v>401</v>
      </c>
      <c r="C9" t="s">
        <v>402</v>
      </c>
      <c r="E9" s="5">
        <v>63</v>
      </c>
      <c r="G9" s="6">
        <v>2021</v>
      </c>
    </row>
    <row r="10" spans="1:7" ht="15">
      <c r="A10" t="s">
        <v>22</v>
      </c>
      <c r="C10" t="s">
        <v>403</v>
      </c>
      <c r="E10" s="5">
        <v>56</v>
      </c>
      <c r="G10" s="6">
        <v>2020</v>
      </c>
    </row>
    <row r="11" spans="1:3" ht="15">
      <c r="A11" s="1" t="s">
        <v>404</v>
      </c>
      <c r="B11" s="1"/>
      <c r="C11" s="1"/>
    </row>
    <row r="12" spans="1:7" ht="15">
      <c r="A12" t="s">
        <v>10</v>
      </c>
      <c r="C12" t="s">
        <v>405</v>
      </c>
      <c r="E12" s="5">
        <v>49</v>
      </c>
      <c r="G12" s="6">
        <v>2022</v>
      </c>
    </row>
    <row r="13" spans="1:7" ht="15">
      <c r="A13" t="s">
        <v>24</v>
      </c>
      <c r="C13" t="s">
        <v>406</v>
      </c>
      <c r="E13" s="5">
        <v>63</v>
      </c>
      <c r="G13" s="6">
        <v>2020</v>
      </c>
    </row>
  </sheetData>
  <sheetProtection selectLockedCells="1" selectUnlockedCells="1"/>
  <mergeCells count="4">
    <mergeCell ref="A2:F2"/>
    <mergeCell ref="A5:C5"/>
    <mergeCell ref="A7:C7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s="9" t="s">
        <v>32</v>
      </c>
      <c r="C2" s="5">
        <v>28</v>
      </c>
    </row>
    <row r="3" spans="1:3" ht="15">
      <c r="A3" t="s">
        <v>33</v>
      </c>
      <c r="C3" s="5">
        <v>28</v>
      </c>
    </row>
    <row r="4" spans="1:3" ht="15">
      <c r="A4" t="s">
        <v>34</v>
      </c>
      <c r="C4" s="5">
        <v>28</v>
      </c>
    </row>
    <row r="5" spans="1:3" ht="15">
      <c r="A5" t="s">
        <v>35</v>
      </c>
      <c r="C5" s="5">
        <v>30</v>
      </c>
    </row>
    <row r="6" spans="1:3" ht="15">
      <c r="A6" t="s">
        <v>36</v>
      </c>
      <c r="C6" s="5">
        <v>30</v>
      </c>
    </row>
    <row r="7" spans="1:3" ht="15">
      <c r="A7" t="s">
        <v>37</v>
      </c>
      <c r="C7" s="5">
        <v>31</v>
      </c>
    </row>
    <row r="8" spans="1:3" ht="15">
      <c r="A8" t="s">
        <v>38</v>
      </c>
      <c r="C8" s="5">
        <v>32</v>
      </c>
    </row>
    <row r="9" spans="1:3" ht="15">
      <c r="A9" t="s">
        <v>39</v>
      </c>
      <c r="C9" s="5">
        <v>33</v>
      </c>
    </row>
    <row r="10" spans="1:3" ht="15">
      <c r="A10" t="s">
        <v>40</v>
      </c>
      <c r="C10" s="5">
        <v>33</v>
      </c>
    </row>
    <row r="11" spans="1:3" ht="15">
      <c r="A11" s="9" t="s">
        <v>41</v>
      </c>
      <c r="C11" s="5">
        <v>33</v>
      </c>
    </row>
    <row r="12" spans="1:3" ht="15">
      <c r="A12" s="9" t="s">
        <v>42</v>
      </c>
      <c r="C12" s="5">
        <v>34</v>
      </c>
    </row>
    <row r="13" spans="1:3" ht="15">
      <c r="A13" s="9" t="s">
        <v>43</v>
      </c>
      <c r="C13" s="5">
        <v>35</v>
      </c>
    </row>
    <row r="14" spans="1:3" ht="15">
      <c r="A14" t="s">
        <v>33</v>
      </c>
      <c r="C14" s="5">
        <v>35</v>
      </c>
    </row>
    <row r="15" spans="1:3" ht="15">
      <c r="A15" t="s">
        <v>44</v>
      </c>
      <c r="C15" s="5">
        <v>35</v>
      </c>
    </row>
    <row r="16" spans="1:3" ht="15">
      <c r="A16" t="s">
        <v>45</v>
      </c>
      <c r="C16" s="5">
        <v>36</v>
      </c>
    </row>
    <row r="17" spans="1:3" ht="15">
      <c r="A17" t="s">
        <v>46</v>
      </c>
      <c r="C17" s="5">
        <v>41</v>
      </c>
    </row>
    <row r="18" spans="1:3" ht="15">
      <c r="A18" s="9" t="s">
        <v>47</v>
      </c>
      <c r="C18" s="5">
        <v>46</v>
      </c>
    </row>
    <row r="19" spans="1:3" ht="15">
      <c r="A19" t="s">
        <v>48</v>
      </c>
      <c r="C19" s="5">
        <v>46</v>
      </c>
    </row>
    <row r="20" spans="1:3" ht="15">
      <c r="A20" t="s">
        <v>49</v>
      </c>
      <c r="C20" s="5">
        <v>46</v>
      </c>
    </row>
    <row r="21" spans="1:3" ht="15">
      <c r="A21" t="s">
        <v>50</v>
      </c>
      <c r="C21" s="5">
        <v>46</v>
      </c>
    </row>
    <row r="22" spans="1:3" ht="15">
      <c r="A22" t="s">
        <v>51</v>
      </c>
      <c r="C22" s="5">
        <v>46</v>
      </c>
    </row>
    <row r="23" spans="1:3" ht="15">
      <c r="A23" t="s">
        <v>52</v>
      </c>
      <c r="C23" s="5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3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9" ht="15">
      <c r="A2" s="6" t="s">
        <v>53</v>
      </c>
      <c r="C2" s="6" t="s">
        <v>54</v>
      </c>
      <c r="E2" s="6" t="s">
        <v>55</v>
      </c>
      <c r="G2" s="6" t="s">
        <v>56</v>
      </c>
      <c r="I2" s="6" t="s">
        <v>57</v>
      </c>
    </row>
    <row r="3" spans="1:9" ht="39.75" customHeight="1">
      <c r="A3" s="4" t="s">
        <v>58</v>
      </c>
      <c r="C3" s="6" t="s">
        <v>59</v>
      </c>
      <c r="E3" s="6" t="s">
        <v>59</v>
      </c>
      <c r="G3" s="6" t="s">
        <v>60</v>
      </c>
      <c r="I3" s="6" t="s">
        <v>59</v>
      </c>
    </row>
    <row r="4" spans="1:9" ht="39.75" customHeight="1">
      <c r="A4" s="4" t="s">
        <v>61</v>
      </c>
      <c r="C4" s="6" t="s">
        <v>59</v>
      </c>
      <c r="E4" s="6" t="s">
        <v>59</v>
      </c>
      <c r="G4" s="6" t="s">
        <v>62</v>
      </c>
      <c r="I4" s="6" t="s">
        <v>59</v>
      </c>
    </row>
    <row r="5" spans="1:9" ht="39.75" customHeight="1">
      <c r="A5" s="4" t="s">
        <v>63</v>
      </c>
      <c r="C5" s="6" t="s">
        <v>64</v>
      </c>
      <c r="E5" s="10">
        <v>667921</v>
      </c>
      <c r="G5" s="10">
        <v>667921</v>
      </c>
      <c r="I5" s="6" t="s">
        <v>65</v>
      </c>
    </row>
    <row r="6" spans="1:9" ht="39.75" customHeight="1">
      <c r="A6" s="4" t="s">
        <v>66</v>
      </c>
      <c r="C6" s="6" t="s">
        <v>59</v>
      </c>
      <c r="E6" s="6" t="s">
        <v>59</v>
      </c>
      <c r="G6" s="6" t="s">
        <v>67</v>
      </c>
      <c r="I6" s="6" t="s">
        <v>59</v>
      </c>
    </row>
    <row r="7" spans="1:9" ht="39.75" customHeight="1">
      <c r="A7" s="4" t="s">
        <v>68</v>
      </c>
      <c r="C7" s="6" t="s">
        <v>69</v>
      </c>
      <c r="E7" s="6" t="s">
        <v>70</v>
      </c>
      <c r="G7" s="10">
        <v>416000</v>
      </c>
      <c r="I7" s="6" t="s">
        <v>71</v>
      </c>
    </row>
    <row r="8" spans="1:9" ht="39.75" customHeight="1">
      <c r="A8" s="4" t="s">
        <v>72</v>
      </c>
      <c r="C8" s="6" t="s">
        <v>73</v>
      </c>
      <c r="E8" s="6" t="s">
        <v>74</v>
      </c>
      <c r="G8" s="10">
        <v>465000</v>
      </c>
      <c r="I8" s="6" t="s">
        <v>65</v>
      </c>
    </row>
    <row r="9" spans="1:9" ht="39.75" customHeight="1">
      <c r="A9" s="4" t="s">
        <v>75</v>
      </c>
      <c r="C9" s="6" t="s">
        <v>76</v>
      </c>
      <c r="E9" s="10">
        <v>422300</v>
      </c>
      <c r="G9" s="6" t="s">
        <v>77</v>
      </c>
      <c r="I9" s="6" t="s">
        <v>78</v>
      </c>
    </row>
    <row r="10" spans="1:9" ht="39.75" customHeight="1">
      <c r="A10" s="4" t="s">
        <v>79</v>
      </c>
      <c r="C10" s="6" t="s">
        <v>76</v>
      </c>
      <c r="E10" s="10">
        <v>416246</v>
      </c>
      <c r="G10" s="6" t="s">
        <v>77</v>
      </c>
      <c r="I10" s="6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3" ht="15">
      <c r="A4" s="2" t="s">
        <v>82</v>
      </c>
      <c r="C4" s="2" t="s">
        <v>83</v>
      </c>
    </row>
    <row r="5" spans="1:3" ht="15">
      <c r="A5" s="6" t="s">
        <v>76</v>
      </c>
      <c r="C5" s="6" t="s">
        <v>84</v>
      </c>
    </row>
    <row r="6" spans="1:3" ht="15">
      <c r="A6" s="6" t="s">
        <v>69</v>
      </c>
      <c r="C6" s="6" t="s">
        <v>85</v>
      </c>
    </row>
    <row r="7" spans="1:3" ht="15">
      <c r="A7" s="6" t="s">
        <v>86</v>
      </c>
      <c r="C7" s="6" t="s">
        <v>87</v>
      </c>
    </row>
    <row r="8" spans="1:3" ht="15">
      <c r="A8" s="6" t="s">
        <v>88</v>
      </c>
      <c r="C8" s="6" t="s">
        <v>89</v>
      </c>
    </row>
    <row r="9" spans="1:3" ht="15">
      <c r="A9" s="6" t="s">
        <v>90</v>
      </c>
      <c r="C9" s="6" t="s">
        <v>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9" t="s">
        <v>91</v>
      </c>
      <c r="C2" s="2" t="s">
        <v>92</v>
      </c>
      <c r="E2" s="2" t="s">
        <v>93</v>
      </c>
      <c r="G2" s="2" t="s">
        <v>94</v>
      </c>
      <c r="I2" s="2" t="s">
        <v>95</v>
      </c>
      <c r="K2" s="3" t="s">
        <v>96</v>
      </c>
    </row>
    <row r="3" spans="1:11" ht="15">
      <c r="A3" t="s">
        <v>97</v>
      </c>
      <c r="C3" s="11">
        <v>310</v>
      </c>
      <c r="E3" s="6" t="s">
        <v>98</v>
      </c>
      <c r="G3" s="11">
        <v>503.9</v>
      </c>
      <c r="I3" s="11">
        <v>387.5</v>
      </c>
      <c r="K3" s="6" t="s">
        <v>99</v>
      </c>
    </row>
    <row r="4" spans="1:7" ht="15">
      <c r="A4" s="12" t="s">
        <v>100</v>
      </c>
      <c r="C4" s="13" t="s">
        <v>101</v>
      </c>
      <c r="E4" s="13" t="s">
        <v>102</v>
      </c>
      <c r="G4" s="13" t="s">
        <v>103</v>
      </c>
    </row>
    <row r="5" spans="1:11" ht="15">
      <c r="A5" t="s">
        <v>104</v>
      </c>
      <c r="C5" s="11">
        <v>10.2</v>
      </c>
      <c r="E5" s="6" t="s">
        <v>105</v>
      </c>
      <c r="G5" s="11">
        <v>100.6</v>
      </c>
      <c r="I5" s="11">
        <v>21.7</v>
      </c>
      <c r="K5" s="6" t="s">
        <v>106</v>
      </c>
    </row>
    <row r="6" spans="1:7" ht="15">
      <c r="A6" s="12" t="s">
        <v>100</v>
      </c>
      <c r="C6" s="13" t="s">
        <v>101</v>
      </c>
      <c r="E6" s="13" t="s">
        <v>107</v>
      </c>
      <c r="G6" s="13" t="s">
        <v>108</v>
      </c>
    </row>
    <row r="7" spans="1:11" ht="15">
      <c r="A7" t="s">
        <v>109</v>
      </c>
      <c r="C7" s="14" t="s">
        <v>110</v>
      </c>
      <c r="D7" s="14"/>
      <c r="E7" s="14"/>
      <c r="F7" s="14"/>
      <c r="G7" s="14"/>
      <c r="H7" s="14"/>
      <c r="I7" s="14"/>
      <c r="K7" s="6" t="s">
        <v>111</v>
      </c>
    </row>
    <row r="8" spans="1:11" ht="15">
      <c r="A8" t="s">
        <v>112</v>
      </c>
      <c r="K8" s="6" t="s">
        <v>113</v>
      </c>
    </row>
    <row r="9" spans="1:11" ht="15">
      <c r="A9" t="s">
        <v>114</v>
      </c>
      <c r="K9" s="6" t="s">
        <v>115</v>
      </c>
    </row>
  </sheetData>
  <sheetProtection selectLockedCells="1" selectUnlockedCells="1"/>
  <mergeCells count="1"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3" ht="15">
      <c r="A2" s="2" t="s">
        <v>116</v>
      </c>
      <c r="C2" s="2" t="s">
        <v>117</v>
      </c>
    </row>
    <row r="3" spans="1:3" ht="15">
      <c r="A3" t="s">
        <v>118</v>
      </c>
      <c r="C3" s="6" t="s">
        <v>119</v>
      </c>
    </row>
    <row r="4" spans="1:3" ht="15">
      <c r="A4" t="s">
        <v>120</v>
      </c>
      <c r="C4" s="6" t="s">
        <v>121</v>
      </c>
    </row>
    <row r="5" spans="1:3" ht="15">
      <c r="A5" t="s">
        <v>122</v>
      </c>
      <c r="C5" s="6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8.7109375" style="0" customWidth="1"/>
    <col min="14" max="16384" width="8.7109375" style="0" customWidth="1"/>
  </cols>
  <sheetData>
    <row r="2" spans="1:13" ht="15">
      <c r="A2" s="6" t="s">
        <v>124</v>
      </c>
      <c r="E2" s="6" t="s">
        <v>125</v>
      </c>
      <c r="I2" s="6" t="s">
        <v>126</v>
      </c>
      <c r="M2" s="6" t="s">
        <v>127</v>
      </c>
    </row>
    <row r="3" spans="3:11" ht="15">
      <c r="C3" s="6" t="s">
        <v>128</v>
      </c>
      <c r="G3" s="6" t="s">
        <v>128</v>
      </c>
      <c r="K3" s="6" t="e">
        <f>#N/A</f>
        <v>#N/A</v>
      </c>
    </row>
    <row r="4" spans="1:13" ht="15">
      <c r="A4" s="10">
        <v>700000</v>
      </c>
      <c r="E4" s="6" t="s">
        <v>115</v>
      </c>
      <c r="I4" s="6" t="s">
        <v>129</v>
      </c>
      <c r="M4" s="10">
        <v>770000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3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12.7109375" style="0" customWidth="1"/>
    <col min="12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11" ht="39.75" customHeight="1">
      <c r="A4" s="2" t="s">
        <v>130</v>
      </c>
      <c r="C4" s="3" t="s">
        <v>131</v>
      </c>
      <c r="E4" s="3" t="s">
        <v>132</v>
      </c>
      <c r="G4" s="3" t="s">
        <v>133</v>
      </c>
      <c r="I4" s="3" t="s">
        <v>134</v>
      </c>
      <c r="K4" s="3" t="s">
        <v>135</v>
      </c>
    </row>
    <row r="5" spans="1:11" ht="39.75" customHeight="1">
      <c r="A5" s="4" t="s">
        <v>66</v>
      </c>
      <c r="C5" s="10">
        <v>475000</v>
      </c>
      <c r="E5" s="6" t="s">
        <v>136</v>
      </c>
      <c r="G5" s="6" t="s">
        <v>69</v>
      </c>
      <c r="I5" s="6" t="s">
        <v>129</v>
      </c>
      <c r="K5" s="10">
        <v>261250</v>
      </c>
    </row>
    <row r="6" spans="1:11" ht="39.75" customHeight="1">
      <c r="A6" s="4" t="s">
        <v>137</v>
      </c>
      <c r="C6" s="10">
        <v>335000</v>
      </c>
      <c r="E6" s="6" t="s">
        <v>138</v>
      </c>
      <c r="G6" s="6" t="s">
        <v>86</v>
      </c>
      <c r="I6" s="6" t="s">
        <v>115</v>
      </c>
      <c r="K6" s="10">
        <v>117250</v>
      </c>
    </row>
    <row r="7" spans="1:11" ht="39.75" customHeight="1">
      <c r="A7" s="4" t="s">
        <v>72</v>
      </c>
      <c r="C7" s="10">
        <v>465000</v>
      </c>
      <c r="E7" s="6" t="s">
        <v>139</v>
      </c>
      <c r="G7" s="6" t="s">
        <v>59</v>
      </c>
      <c r="I7" s="6" t="s">
        <v>59</v>
      </c>
      <c r="K7" s="10">
        <v>209250</v>
      </c>
    </row>
    <row r="8" spans="1:11" ht="39.75" customHeight="1">
      <c r="A8" s="4" t="s">
        <v>75</v>
      </c>
      <c r="C8" s="10">
        <v>460000</v>
      </c>
      <c r="E8" s="6" t="s">
        <v>136</v>
      </c>
      <c r="G8" s="6" t="s">
        <v>59</v>
      </c>
      <c r="I8" s="6" t="s">
        <v>59</v>
      </c>
      <c r="K8" s="10">
        <v>198493</v>
      </c>
    </row>
    <row r="9" spans="1:11" ht="39.75" customHeight="1">
      <c r="A9" s="4" t="s">
        <v>140</v>
      </c>
      <c r="C9" s="10">
        <v>460000</v>
      </c>
      <c r="E9" s="6" t="s">
        <v>136</v>
      </c>
      <c r="G9" s="6" t="s">
        <v>86</v>
      </c>
      <c r="I9" s="6" t="s">
        <v>141</v>
      </c>
      <c r="K9" s="10">
        <v>241500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2023-07-06T05:48:13Z</dcterms:created>
  <dcterms:modified xsi:type="dcterms:W3CDTF">2023-07-06T05:48:13Z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